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comments1.xml><?xml version="1.0" encoding="utf-8"?>
<comments xmlns="http://schemas.openxmlformats.org/spreadsheetml/2006/main">
  <authors>
    <author>Autor</author>
  </authors>
  <commentList>
    <comment ref="G4" authorId="0" shapeId="0">
      <text>
        <r>
          <rPr>
            <b/>
            <sz val="9"/>
            <color indexed="81"/>
            <rFont val="Segoe UI"/>
            <family val="2"/>
            <charset val="238"/>
          </rPr>
          <t>(zzk od 09.02.2000.)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Segoe UI"/>
            <family val="2"/>
            <charset val="238"/>
          </rPr>
          <t>(penali za razdoblje od 20.06.2012.-30.09.2012.)</t>
        </r>
      </text>
    </comment>
    <comment ref="G6" authorId="0" shapeId="0">
      <text>
        <r>
          <rPr>
            <b/>
            <sz val="9"/>
            <color indexed="81"/>
            <rFont val="Segoe UI"/>
            <family val="2"/>
            <charset val="238"/>
          </rPr>
          <t>(zzk od 28.07.2011.)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  <charset val="238"/>
          </rPr>
          <t>(zzk od 29.11.2011.)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Segoe UI"/>
            <family val="2"/>
            <charset val="238"/>
          </rPr>
          <t>(zzk od 26.06.2011.)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  <charset val="238"/>
          </rPr>
          <t>(zzk od 22.04.2015.)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Segoe UI"/>
            <family val="2"/>
            <charset val="238"/>
          </rPr>
          <t>- 166.920,00 kn + 7.100,00 kn + 900,00 EUR mjesečno (zzk na 166.920,00 kn od 01.08.2014.; zzk na 7.100,00 kn od  01.08.2014.)</t>
        </r>
      </text>
    </comment>
    <comment ref="G11" authorId="0" shapeId="0">
      <text>
        <r>
          <rPr>
            <b/>
            <sz val="9"/>
            <color indexed="81"/>
            <rFont val="Segoe UI"/>
            <family val="2"/>
            <charset val="238"/>
          </rPr>
          <t>(zzk od 20.01.2016.)</t>
        </r>
      </text>
    </comment>
    <comment ref="G12" authorId="0" shapeId="0">
      <text>
        <r>
          <rPr>
            <b/>
            <sz val="9"/>
            <color indexed="81"/>
            <rFont val="Segoe UI"/>
            <family val="2"/>
            <charset val="238"/>
          </rPr>
          <t>(zzk od 05.04.2016.)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Segoe UI"/>
            <family val="2"/>
            <charset val="238"/>
          </rPr>
          <t>(zzk od 18.12.2013.)</t>
        </r>
      </text>
    </comment>
    <comment ref="G14" authorId="0" shapeId="0">
      <text>
        <r>
          <rPr>
            <b/>
            <sz val="9"/>
            <color indexed="81"/>
            <rFont val="Segoe UI"/>
            <family val="2"/>
            <charset val="238"/>
          </rPr>
          <t>(zzk od 23.01.2017.)</t>
        </r>
      </text>
    </comment>
    <comment ref="G15" authorId="0" shapeId="0">
      <text>
        <r>
          <rPr>
            <b/>
            <sz val="9"/>
            <color indexed="81"/>
            <rFont val="Segoe UI"/>
            <family val="2"/>
            <charset val="238"/>
          </rPr>
          <t>(zzk od 07.11.2016.)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Segoe UI"/>
            <family val="2"/>
            <charset val="238"/>
          </rPr>
          <t>(zzk od 20.07.2015.)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Segoe UI"/>
            <family val="2"/>
            <charset val="238"/>
          </rPr>
          <t>(zzk od 16.01.2016.)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<sst xmlns="http://schemas.openxmlformats.org/spreadsheetml/2006/main" count="111" uniqueCount="88">
  <si>
    <t>1.</t>
  </si>
  <si>
    <t>Redni
broj</t>
  </si>
  <si>
    <t>Naziv institucije</t>
  </si>
  <si>
    <t>Tužitelj</t>
  </si>
  <si>
    <t>2.</t>
  </si>
  <si>
    <t>3.</t>
  </si>
  <si>
    <t>4.</t>
  </si>
  <si>
    <t>5.</t>
  </si>
  <si>
    <t>6.</t>
  </si>
  <si>
    <t>7.</t>
  </si>
  <si>
    <t>UKUPNO</t>
  </si>
  <si>
    <t>8.</t>
  </si>
  <si>
    <t>9.</t>
  </si>
  <si>
    <t>10.</t>
  </si>
  <si>
    <t>11.</t>
  </si>
  <si>
    <t>12.</t>
  </si>
  <si>
    <t>13.</t>
  </si>
  <si>
    <t>14.</t>
  </si>
  <si>
    <t>NP  Plitvička jezera</t>
  </si>
  <si>
    <t>Naziv suda i  poslovni broj</t>
  </si>
  <si>
    <t>Opis prirode spora</t>
  </si>
  <si>
    <t>Procjena financijskog učinka koji može proisteći iz sudskog spora kao obveza ili imovina (vrijednost predmeta spora)</t>
  </si>
  <si>
    <t>Vrijednost sudskog troška</t>
  </si>
  <si>
    <t>Procijenjeno vrijeme odljeva ili priljeva sredstava</t>
  </si>
  <si>
    <t>Napomena</t>
  </si>
  <si>
    <t>OIB tužitelja</t>
  </si>
  <si>
    <t>POTENCIJALNE OBVEZE PO SUDSKIM SPOROVIMA - NP Plitvička jezera - na dan 31.12.2018.</t>
  </si>
  <si>
    <t>ADG d.o.o. Zagreb</t>
  </si>
  <si>
    <t>Općinski građanski sud u Zagrebu, P-2933/2000</t>
  </si>
  <si>
    <t>zahtjev tužitelja za isplatu, temeljem Ugovora o nadzoru obavljenih radova na rekonstrukciji Hotela Plitvice od 14.08.1996.g.</t>
  </si>
  <si>
    <t>presudom Općinskog građanskog suda u Zagrebu od 10.05.2018. u cijelosti je usvojen tužbeni zahtjev tužitelja (žalba u tijeku)</t>
  </si>
  <si>
    <t>2019./2020.</t>
  </si>
  <si>
    <t>LADA AUTO d.o.o. Zagreb</t>
  </si>
  <si>
    <t>Trgovački sud u Rijeci, P-400/15</t>
  </si>
  <si>
    <t>presudom Trgovačkog suda u Rijeci od 08.04.2016. u cijelosti je odbijen tužbeni zahtjev tužitelja (žalba u tijeku)</t>
  </si>
  <si>
    <t>zahtjev tužitelja za isplatu po računu-otpremici od 13.07.2011. za popravak vozila</t>
  </si>
  <si>
    <t>Općinski sud u Gospiću, Pn-42/2017</t>
  </si>
  <si>
    <t>2020.</t>
  </si>
  <si>
    <t xml:space="preserve">zahtjev tužitelja za naknadu štete zbog naleta divljači od 23.10.2011.  </t>
  </si>
  <si>
    <t>rješenjem Županijskog suda u Osijeku, Gž-2339/2017 od 27.11.2017., ukinuto rješenje Općinskog suda u Gospiću, P-589/2013 od 22.08.2017., te je predmet vraćen na ponovni postupak</t>
  </si>
  <si>
    <t>2020./2021.</t>
  </si>
  <si>
    <t>Općinski sud u Gospiću, Pn-29/2018</t>
  </si>
  <si>
    <t xml:space="preserve">zahtjev tužitelja za naknadu štete zbog naleta divljači od 26.06.2011.  </t>
  </si>
  <si>
    <t>Josip Knežević vl. prijevozničkog obrta iz Plitvičkih Jezera</t>
  </si>
  <si>
    <t>Trgovački sud u Rijeci, P-1861/2014</t>
  </si>
  <si>
    <t>zahtjev (prottužba) tužitelja za isplatu naknade nužnih i korisnih troškova ulaganja u poslovni prostor</t>
  </si>
  <si>
    <t>presudom Trgovačkog suda u Rijeci od 03.03.2017. u cijelosti je odbijen tužbeni zahtjev tužitelja (žalba u tijeku)</t>
  </si>
  <si>
    <t>2021.</t>
  </si>
  <si>
    <t>Karl Rechberger iz Austrije</t>
  </si>
  <si>
    <t>Općinski sud u Gospiću, Pn-18/2015</t>
  </si>
  <si>
    <t>zahtjev tužitelja za naknadu štete zbog ozljeđivanja u Parku od 03.11.2013.</t>
  </si>
  <si>
    <t>postupak u tijeku</t>
  </si>
  <si>
    <t>GRAĐEVINAR d.o.o. Rijeka</t>
  </si>
  <si>
    <t>Trgovački sud u Rijeci, Povrv-170/2016</t>
  </si>
  <si>
    <t>presudom Trgovačkog suda u Rijeci od 13.07.2018. u cijelosti je usvojen tužbeni zahtjev tužitelja (žalba u tijeku)</t>
  </si>
  <si>
    <t>2021./2022.</t>
  </si>
  <si>
    <t>zahtjev tužitelja za isplatu po okončanoj situaciji br. 48/01/1 (sanacija pješačke staze Ulaz I)</t>
  </si>
  <si>
    <t>KBB KARDUM d.o.o. Zagreb</t>
  </si>
  <si>
    <t>Trgovački sud u Rijeci, P-772/2016</t>
  </si>
  <si>
    <t>2023.</t>
  </si>
  <si>
    <t>PORTAL DNEVNO d.o.o. Zagreb (u stečaju)</t>
  </si>
  <si>
    <t>Trgovački sud u Rijeci, Povrv-3/2017</t>
  </si>
  <si>
    <t>prekid postupka zbog otvaranja stečajnog postupka nad tužiteljem</t>
  </si>
  <si>
    <t>Mario Jurković (ured ovlaštenog inženjera geodezije) iz Zagreba</t>
  </si>
  <si>
    <t>Trgovački sud u Rijeci, Povrv-86/2017</t>
  </si>
  <si>
    <t>zahtjev tužitelja za isplatu po računu br. R-2:31/P1/1 od 01.12.2016. za obavljenu uslugu etažiranja stanova i poslovnih prostora</t>
  </si>
  <si>
    <t xml:space="preserve">zahtjev tužitelja za isplatu po računu br. 27/0001/214 od 09.12.2013. za naručenu uslugu oglašavanja </t>
  </si>
  <si>
    <t>Općinski sud u Gospiću, Pr-43/2016</t>
  </si>
  <si>
    <t xml:space="preserve">zahtjev tužitelja radi zabrane uznemiravanja i diskriminacije na radnom mjestu, te naknade štete zbog uznemiravanja i diskriminacije </t>
  </si>
  <si>
    <t>Katica Poljak iz Plitvičkih Jezera</t>
  </si>
  <si>
    <t>OPERATOR ZA MOBILNOST U GOSPODARSKOM POSLOVANJU d.o.o. Zagreb</t>
  </si>
  <si>
    <t>presudom Općinskog suda u Gospiću od 27.07.2018. tuženiku je naloženo da na ime naknade štete isplati tužiteljici iznos od 5.000,00 kn sa zzk od 04.11.2016., te da svaka stranka snosi svoje parnične troškove (žalba u tijeku)</t>
  </si>
  <si>
    <t>TELEKOM IZDAVAŠTVO d.o.o. Zagreb</t>
  </si>
  <si>
    <t>Javni bilježnik Mato Mudrovčić iz Otočca, OVRV-302/2018</t>
  </si>
  <si>
    <t>zahtjev tužitelja za isplatu po računu br. 245/1/1 od 31.12.2015. za naručenu robu (telefonski imenici)</t>
  </si>
  <si>
    <t>Rješenje o ovrsi od 28.12.2018. (zaprimljeno 31.12.2018.)</t>
  </si>
  <si>
    <t>Trgovački sud u Rijeci, Povrv-700/2018</t>
  </si>
  <si>
    <t>zahtjev tužitelja za isplatu po računu br. 110/1/1 od 14.07.2015. za naručenu robu (paket osobnih podataka)</t>
  </si>
  <si>
    <t>zahtjev tužitelja za isplatu dodatnih radova na produženom angažmanu tehničke operative (obnova Ličke kuće)</t>
  </si>
  <si>
    <t>Trgovački sud u Rijeci se oglasio stvarno nenadležnim; očekuje se zakazivanje pripremnog ročišta pred nadležnim sudom</t>
  </si>
  <si>
    <t>rješenjem Županijskog suda u Karlovcu, Gž-951/2018 od 23.10.2018., ukinuta presuda Općinskog suda u Gospiću, P-160/2014 od 04.09.2018., te je predmet vraćen na ponovni postupak (objava presude 23.01.2019.)</t>
  </si>
  <si>
    <t>Marijo Škvarić iz Jastrebarskog</t>
  </si>
  <si>
    <t>Mario Matušin iz Donjeg Makojišća</t>
  </si>
  <si>
    <t>70855932039, 88117737631 i 05992638249</t>
  </si>
  <si>
    <t>Olivija Vukmirović iz Zagreba, Mira Joka iz Rijeke i Nada Aleksić iz Srbije</t>
  </si>
  <si>
    <t>Općinski sud u Gospiću, Ovr-381/2014</t>
  </si>
  <si>
    <t xml:space="preserve">ovrhovoditelji zahtjevaju izvršenje nenovčane tražbine (provedba pacelacijskog elaborata) i isplatu sudskih penala </t>
  </si>
  <si>
    <t>ovrhovoditelji izjavili izvanrednu reviziju protiv rješenja Županijskog suda u Karlovcu, Gž-309/2013 od 05.09.2014., kojim je ukinuto pravomoćno i ovršno rješenje Općinskog suda u Gospiću, Ovr-315/2012 od 07.05.2012., o izricanju sudskih penala (postupak u tijeku pred Vrhovnim sudom RH)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</si>
</sst>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8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2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/>
    <xf numFmtId="4" fontId="1" fillId="0" borderId="1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/>
    <xf numFmtId="0" fontId="0" fillId="0" borderId="1" xfId="0" applyBorder="1"/>
    <xf numFmtId="0" fontId="0" fillId="0" borderId="10" xfId="0" applyBorder="1"/>
    <xf numFmtId="0" fontId="0" fillId="0" borderId="13" xfId="0" applyBorder="1"/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8" fontId="1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" fontId="0" fillId="0" borderId="0" xfId="0" applyNumberFormat="1"/>
    <xf numFmtId="164" fontId="1" fillId="0" borderId="8" xfId="0" applyNumberFormat="1" applyFont="1" applyBorder="1" applyAlignment="1">
      <alignment horizontal="right" wrapText="1" indent="3"/>
    </xf>
    <xf numFmtId="164" fontId="1" fillId="0" borderId="1" xfId="0" applyNumberFormat="1" applyFont="1" applyBorder="1" applyAlignment="1">
      <alignment horizontal="right" wrapText="1" indent="3"/>
    </xf>
    <xf numFmtId="164" fontId="1" fillId="0" borderId="1" xfId="0" applyNumberFormat="1" applyFont="1" applyBorder="1" applyAlignment="1">
      <alignment horizontal="right" indent="3"/>
    </xf>
    <xf numFmtId="164" fontId="9" fillId="0" borderId="10" xfId="0" applyNumberFormat="1" applyFont="1" applyBorder="1" applyAlignment="1">
      <alignment horizontal="right" indent="3"/>
    </xf>
    <xf numFmtId="0" fontId="10" fillId="2" borderId="9" xfId="1" applyBorder="1" applyAlignment="1">
      <alignment horizontal="center" vertical="center" wrapText="1"/>
    </xf>
    <xf numFmtId="0" fontId="10" fillId="2" borderId="10" xfId="1" applyBorder="1" applyAlignment="1">
      <alignment horizontal="center" vertical="center"/>
    </xf>
    <xf numFmtId="0" fontId="10" fillId="2" borderId="5" xfId="1" applyBorder="1" applyAlignment="1">
      <alignment horizontal="center" vertical="center"/>
    </xf>
    <xf numFmtId="0" fontId="10" fillId="2" borderId="2" xfId="1" applyBorder="1" applyAlignment="1">
      <alignment horizontal="center" vertical="center"/>
    </xf>
    <xf numFmtId="0" fontId="10" fillId="2" borderId="2" xfId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</cellXfs>
  <cellStyles count="2">
    <cellStyle name="Dobro" xfId="1" builtinId="2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D16" sqref="D16"/>
    </sheetView>
  </sheetViews>
  <sheetFormatPr defaultRowHeight="15" x14ac:dyDescent="0.25"/>
  <cols>
    <col min="1" max="1" width="4.5703125" style="1" customWidth="1"/>
    <col min="2" max="2" width="11.85546875" customWidth="1"/>
    <col min="3" max="3" width="20" customWidth="1"/>
    <col min="4" max="4" width="16.7109375" customWidth="1"/>
    <col min="5" max="5" width="23.42578125" customWidth="1"/>
    <col min="6" max="6" width="23.7109375" customWidth="1"/>
    <col min="7" max="7" width="21.28515625" customWidth="1"/>
    <col min="8" max="9" width="15.7109375" customWidth="1"/>
    <col min="10" max="10" width="25.7109375" customWidth="1"/>
  </cols>
  <sheetData>
    <row r="1" spans="1:11" x14ac:dyDescent="0.25">
      <c r="A1" s="42" t="s">
        <v>26</v>
      </c>
      <c r="B1" s="42"/>
      <c r="C1" s="42"/>
      <c r="D1" s="42"/>
      <c r="E1" s="42"/>
      <c r="F1" s="42"/>
      <c r="G1" s="42"/>
      <c r="H1" s="4"/>
      <c r="I1" s="4"/>
      <c r="J1" s="4"/>
      <c r="K1" s="4"/>
    </row>
    <row r="2" spans="1:11" ht="15.75" thickBot="1" x14ac:dyDescent="0.3"/>
    <row r="3" spans="1:11" ht="90.75" thickBot="1" x14ac:dyDescent="0.3">
      <c r="A3" s="37" t="s">
        <v>1</v>
      </c>
      <c r="B3" s="38" t="s">
        <v>2</v>
      </c>
      <c r="C3" s="38" t="s">
        <v>3</v>
      </c>
      <c r="D3" s="39" t="s">
        <v>25</v>
      </c>
      <c r="E3" s="40" t="s">
        <v>19</v>
      </c>
      <c r="F3" s="40" t="s">
        <v>20</v>
      </c>
      <c r="G3" s="41" t="s">
        <v>21</v>
      </c>
      <c r="H3" s="41" t="s">
        <v>22</v>
      </c>
      <c r="I3" s="41" t="s">
        <v>23</v>
      </c>
      <c r="J3" s="40" t="s">
        <v>24</v>
      </c>
    </row>
    <row r="4" spans="1:11" ht="60" customHeight="1" x14ac:dyDescent="0.25">
      <c r="A4" s="7" t="s">
        <v>0</v>
      </c>
      <c r="B4" s="12" t="s">
        <v>18</v>
      </c>
      <c r="C4" s="13" t="s">
        <v>27</v>
      </c>
      <c r="D4" s="14">
        <v>95559396746</v>
      </c>
      <c r="E4" s="24" t="s">
        <v>28</v>
      </c>
      <c r="F4" s="30" t="s">
        <v>29</v>
      </c>
      <c r="G4" s="33">
        <v>905081.31</v>
      </c>
      <c r="H4" s="15">
        <v>174694</v>
      </c>
      <c r="I4" s="13" t="s">
        <v>31</v>
      </c>
      <c r="J4" s="28" t="s">
        <v>30</v>
      </c>
    </row>
    <row r="5" spans="1:11" ht="99.95" customHeight="1" x14ac:dyDescent="0.25">
      <c r="A5" s="2" t="s">
        <v>4</v>
      </c>
      <c r="B5" s="12" t="s">
        <v>18</v>
      </c>
      <c r="C5" s="22" t="s">
        <v>84</v>
      </c>
      <c r="D5" s="22" t="s">
        <v>83</v>
      </c>
      <c r="E5" s="22" t="s">
        <v>85</v>
      </c>
      <c r="F5" s="21" t="s">
        <v>86</v>
      </c>
      <c r="G5" s="34">
        <v>309000</v>
      </c>
      <c r="H5" s="19"/>
      <c r="I5" s="13" t="s">
        <v>31</v>
      </c>
      <c r="J5" s="22" t="s">
        <v>87</v>
      </c>
    </row>
    <row r="6" spans="1:11" ht="60" customHeight="1" x14ac:dyDescent="0.25">
      <c r="A6" s="2" t="s">
        <v>5</v>
      </c>
      <c r="B6" s="12" t="s">
        <v>18</v>
      </c>
      <c r="C6" s="16" t="s">
        <v>32</v>
      </c>
      <c r="D6" s="17">
        <v>11141014801</v>
      </c>
      <c r="E6" s="16" t="s">
        <v>33</v>
      </c>
      <c r="F6" s="21" t="s">
        <v>35</v>
      </c>
      <c r="G6" s="34">
        <v>4612.5</v>
      </c>
      <c r="H6" s="19"/>
      <c r="I6" s="13" t="s">
        <v>31</v>
      </c>
      <c r="J6" s="29" t="s">
        <v>34</v>
      </c>
    </row>
    <row r="7" spans="1:11" ht="99.95" customHeight="1" x14ac:dyDescent="0.25">
      <c r="A7" s="2" t="s">
        <v>6</v>
      </c>
      <c r="B7" s="12" t="s">
        <v>18</v>
      </c>
      <c r="C7" s="22" t="s">
        <v>82</v>
      </c>
      <c r="D7" s="16">
        <v>62755181292</v>
      </c>
      <c r="E7" s="22" t="s">
        <v>36</v>
      </c>
      <c r="F7" s="21" t="s">
        <v>38</v>
      </c>
      <c r="G7" s="34">
        <v>8759.61</v>
      </c>
      <c r="H7" s="19"/>
      <c r="I7" s="16" t="s">
        <v>40</v>
      </c>
      <c r="J7" s="22" t="s">
        <v>39</v>
      </c>
    </row>
    <row r="8" spans="1:11" ht="90.75" x14ac:dyDescent="0.25">
      <c r="A8" s="2" t="s">
        <v>7</v>
      </c>
      <c r="B8" s="12" t="s">
        <v>18</v>
      </c>
      <c r="C8" s="22" t="s">
        <v>81</v>
      </c>
      <c r="D8" s="16">
        <v>11800414351</v>
      </c>
      <c r="E8" s="22" t="s">
        <v>41</v>
      </c>
      <c r="F8" s="21" t="s">
        <v>42</v>
      </c>
      <c r="G8" s="34">
        <v>25119.64</v>
      </c>
      <c r="H8" s="19"/>
      <c r="I8" s="16" t="s">
        <v>31</v>
      </c>
      <c r="J8" s="22" t="s">
        <v>80</v>
      </c>
    </row>
    <row r="9" spans="1:11" ht="45.75" x14ac:dyDescent="0.25">
      <c r="A9" s="2" t="s">
        <v>8</v>
      </c>
      <c r="B9" s="12" t="s">
        <v>18</v>
      </c>
      <c r="C9" s="22" t="s">
        <v>43</v>
      </c>
      <c r="D9" s="23">
        <v>46407365136</v>
      </c>
      <c r="E9" s="22" t="s">
        <v>44</v>
      </c>
      <c r="F9" s="21" t="s">
        <v>45</v>
      </c>
      <c r="G9" s="34">
        <v>718700</v>
      </c>
      <c r="H9" s="19"/>
      <c r="I9" s="16" t="s">
        <v>40</v>
      </c>
      <c r="J9" s="20" t="s">
        <v>46</v>
      </c>
    </row>
    <row r="10" spans="1:11" ht="34.5" x14ac:dyDescent="0.25">
      <c r="A10" s="2" t="s">
        <v>9</v>
      </c>
      <c r="B10" s="12" t="s">
        <v>18</v>
      </c>
      <c r="C10" s="16" t="s">
        <v>48</v>
      </c>
      <c r="D10" s="16">
        <v>38883538750</v>
      </c>
      <c r="E10" s="22" t="s">
        <v>49</v>
      </c>
      <c r="F10" s="21" t="s">
        <v>50</v>
      </c>
      <c r="G10" s="34">
        <v>210000</v>
      </c>
      <c r="H10" s="19"/>
      <c r="I10" s="16" t="s">
        <v>37</v>
      </c>
      <c r="J10" s="16" t="s">
        <v>51</v>
      </c>
    </row>
    <row r="11" spans="1:11" ht="45.75" x14ac:dyDescent="0.25">
      <c r="A11" s="2" t="s">
        <v>11</v>
      </c>
      <c r="B11" s="12" t="s">
        <v>18</v>
      </c>
      <c r="C11" s="16" t="s">
        <v>52</v>
      </c>
      <c r="D11" s="25">
        <v>29350827566</v>
      </c>
      <c r="E11" s="22" t="s">
        <v>53</v>
      </c>
      <c r="F11" s="21" t="s">
        <v>56</v>
      </c>
      <c r="G11" s="34">
        <v>168388.95</v>
      </c>
      <c r="H11" s="18">
        <v>26450.240000000002</v>
      </c>
      <c r="I11" s="16" t="s">
        <v>55</v>
      </c>
      <c r="J11" s="27" t="s">
        <v>54</v>
      </c>
    </row>
    <row r="12" spans="1:11" ht="45.75" x14ac:dyDescent="0.25">
      <c r="A12" s="2" t="s">
        <v>12</v>
      </c>
      <c r="B12" s="12" t="s">
        <v>18</v>
      </c>
      <c r="C12" s="16" t="s">
        <v>57</v>
      </c>
      <c r="D12" s="26">
        <v>47777903776</v>
      </c>
      <c r="E12" s="16" t="s">
        <v>58</v>
      </c>
      <c r="F12" s="21" t="s">
        <v>78</v>
      </c>
      <c r="G12" s="34">
        <v>818575.54</v>
      </c>
      <c r="H12" s="19"/>
      <c r="I12" s="16" t="s">
        <v>59</v>
      </c>
      <c r="J12" s="16" t="s">
        <v>51</v>
      </c>
    </row>
    <row r="13" spans="1:11" ht="45.75" x14ac:dyDescent="0.25">
      <c r="A13" s="2" t="s">
        <v>13</v>
      </c>
      <c r="B13" s="12" t="s">
        <v>18</v>
      </c>
      <c r="C13" s="22" t="s">
        <v>60</v>
      </c>
      <c r="D13" s="13">
        <v>19561178092</v>
      </c>
      <c r="E13" s="22" t="s">
        <v>61</v>
      </c>
      <c r="F13" s="21" t="s">
        <v>66</v>
      </c>
      <c r="G13" s="34">
        <v>13750</v>
      </c>
      <c r="H13" s="19"/>
      <c r="I13" s="16" t="s">
        <v>31</v>
      </c>
      <c r="J13" s="22" t="s">
        <v>62</v>
      </c>
    </row>
    <row r="14" spans="1:11" ht="57" x14ac:dyDescent="0.25">
      <c r="A14" s="2" t="s">
        <v>14</v>
      </c>
      <c r="B14" s="12" t="s">
        <v>18</v>
      </c>
      <c r="C14" s="22" t="s">
        <v>63</v>
      </c>
      <c r="D14" s="16">
        <v>83385062845</v>
      </c>
      <c r="E14" s="22" t="s">
        <v>64</v>
      </c>
      <c r="F14" s="21" t="s">
        <v>65</v>
      </c>
      <c r="G14" s="34">
        <v>233026.25</v>
      </c>
      <c r="H14" s="19"/>
      <c r="I14" s="16" t="s">
        <v>47</v>
      </c>
      <c r="J14" s="22" t="s">
        <v>79</v>
      </c>
    </row>
    <row r="15" spans="1:11" ht="79.5" x14ac:dyDescent="0.25">
      <c r="A15" s="2" t="s">
        <v>15</v>
      </c>
      <c r="B15" s="12" t="s">
        <v>18</v>
      </c>
      <c r="C15" s="22" t="s">
        <v>69</v>
      </c>
      <c r="D15" s="16">
        <v>90309538546</v>
      </c>
      <c r="E15" s="22" t="s">
        <v>67</v>
      </c>
      <c r="F15" s="21" t="s">
        <v>68</v>
      </c>
      <c r="G15" s="34">
        <v>30000</v>
      </c>
      <c r="H15" s="19"/>
      <c r="I15" s="16" t="s">
        <v>31</v>
      </c>
      <c r="J15" s="31" t="s">
        <v>71</v>
      </c>
    </row>
    <row r="16" spans="1:11" ht="45.75" x14ac:dyDescent="0.25">
      <c r="A16" s="2" t="s">
        <v>16</v>
      </c>
      <c r="B16" s="12" t="s">
        <v>18</v>
      </c>
      <c r="C16" s="22" t="s">
        <v>70</v>
      </c>
      <c r="D16" s="16">
        <v>73852716569</v>
      </c>
      <c r="E16" s="22" t="s">
        <v>76</v>
      </c>
      <c r="F16" s="21" t="s">
        <v>77</v>
      </c>
      <c r="G16" s="34">
        <v>36750</v>
      </c>
      <c r="H16" s="19"/>
      <c r="I16" s="16" t="s">
        <v>59</v>
      </c>
      <c r="J16" s="16" t="s">
        <v>51</v>
      </c>
    </row>
    <row r="17" spans="1:10" ht="45.75" x14ac:dyDescent="0.25">
      <c r="A17" s="2" t="s">
        <v>17</v>
      </c>
      <c r="B17" s="12" t="s">
        <v>18</v>
      </c>
      <c r="C17" s="22" t="s">
        <v>72</v>
      </c>
      <c r="D17" s="16">
        <v>4053650275</v>
      </c>
      <c r="E17" s="22" t="s">
        <v>73</v>
      </c>
      <c r="F17" s="21" t="s">
        <v>74</v>
      </c>
      <c r="G17" s="34">
        <v>7425</v>
      </c>
      <c r="H17" s="19"/>
      <c r="I17" s="16" t="s">
        <v>59</v>
      </c>
      <c r="J17" s="22" t="s">
        <v>75</v>
      </c>
    </row>
    <row r="18" spans="1:10" ht="15.75" thickBot="1" x14ac:dyDescent="0.3">
      <c r="A18" s="2"/>
      <c r="B18" s="8"/>
      <c r="C18" s="3"/>
      <c r="D18" s="3"/>
      <c r="E18" s="3"/>
      <c r="F18" s="5"/>
      <c r="G18" s="35"/>
      <c r="H18" s="9"/>
      <c r="I18" s="9"/>
      <c r="J18" s="9"/>
    </row>
    <row r="19" spans="1:10" ht="15.75" thickBot="1" x14ac:dyDescent="0.3">
      <c r="A19" s="6"/>
      <c r="B19" s="6" t="s">
        <v>10</v>
      </c>
      <c r="C19" s="43"/>
      <c r="D19" s="44"/>
      <c r="E19" s="44"/>
      <c r="F19" s="45"/>
      <c r="G19" s="36">
        <f>SUM(G4:G17)</f>
        <v>3489188.8000000003</v>
      </c>
      <c r="H19" s="10"/>
      <c r="I19" s="10"/>
      <c r="J19" s="11"/>
    </row>
    <row r="21" spans="1:10" x14ac:dyDescent="0.25">
      <c r="G21" s="32"/>
    </row>
  </sheetData>
  <mergeCells count="2">
    <mergeCell ref="A1:G1"/>
    <mergeCell ref="C19:F19"/>
  </mergeCells>
  <pageMargins left="0.7" right="0.7" top="0.75" bottom="0.75" header="0.3" footer="0.3"/>
  <pageSetup paperSize="9" scale="7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2019-02-08T09:05:23Z</dcterms:modified>
</cp:coreProperties>
</file>