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codeName="ThisWorkbook" defaultThemeVersion="124226"/>
  <xr:revisionPtr revIDLastSave="0" documentId="13_ncr:1_{5BB65EFE-8DF3-4700-A93E-86F07C030EDF}" xr6:coauthVersionLast="40" xr6:coauthVersionMax="40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JANJETINA i JARETINA SVJEŽA" sheetId="1" state="hidden" r:id="rId1"/>
    <sheet name="JANJETINA SVJEŽA" sheetId="2" state="hidden" r:id="rId2"/>
    <sheet name="PILETINA I PURETINA i PRERAĐEVN" sheetId="5" r:id="rId3"/>
    <sheet name="MESNE PRERAĐEVINE TRGOVINA" sheetId="6" state="hidden" r:id="rId4"/>
    <sheet name="MESNE PRERAĐ. OD PIL.I PUR." sheetId="10" state="hidden" r:id="rId5"/>
    <sheet name="MES.PRER.PIL.I PUR.TRGOVINA" sheetId="7" state="hidden" r:id="rId6"/>
    <sheet name="SMRZNUTO PUREĆE I PIL. MESO" sheetId="11" state="hidden" r:id="rId7"/>
  </sheets>
  <definedNames>
    <definedName name="_xlnm.Print_Titles" localSheetId="2">'PILETINA I PURETINA i PRERAĐEVN'!$1:$2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" i="5" l="1"/>
  <c r="G47" i="5"/>
  <c r="G48" i="5"/>
  <c r="G49" i="5"/>
  <c r="G50" i="5"/>
  <c r="G51" i="5"/>
  <c r="G52" i="5"/>
  <c r="G53" i="5"/>
  <c r="G54" i="5"/>
  <c r="G55" i="5"/>
  <c r="G45" i="5"/>
  <c r="G41" i="5"/>
  <c r="G42" i="5"/>
  <c r="G43" i="5"/>
  <c r="G44" i="5"/>
  <c r="G40" i="5"/>
  <c r="D56" i="5" s="1"/>
  <c r="D58" i="5" s="1"/>
  <c r="G32" i="5"/>
  <c r="G33" i="5"/>
  <c r="G34" i="5"/>
  <c r="G35" i="5"/>
  <c r="G36" i="5"/>
  <c r="G37" i="5"/>
  <c r="G38" i="5"/>
  <c r="G31" i="5"/>
  <c r="G29" i="5"/>
  <c r="G30" i="5"/>
  <c r="G28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4" i="5"/>
</calcChain>
</file>

<file path=xl/sharedStrings.xml><?xml version="1.0" encoding="utf-8"?>
<sst xmlns="http://schemas.openxmlformats.org/spreadsheetml/2006/main" count="544" uniqueCount="235">
  <si>
    <t xml:space="preserve"> </t>
  </si>
  <si>
    <t>RB</t>
  </si>
  <si>
    <t xml:space="preserve">NAZIV ARTIKLA </t>
  </si>
  <si>
    <t>Jedinica mjere</t>
  </si>
  <si>
    <t>Količina</t>
  </si>
  <si>
    <t>Jedinična cijena bez PDV-a</t>
  </si>
  <si>
    <t>kg</t>
  </si>
  <si>
    <t>Janjeća plućica</t>
  </si>
  <si>
    <t xml:space="preserve">           UKUPNO     cijena bez PDV-a</t>
  </si>
  <si>
    <t xml:space="preserve">          UKUPNO             cijena bez PDV-a</t>
  </si>
  <si>
    <t>Pureći file</t>
  </si>
  <si>
    <t>Pileća krila - podložak</t>
  </si>
  <si>
    <t>Pileći batak - podložak</t>
  </si>
  <si>
    <t>Pileći file (prsa) - podložak</t>
  </si>
  <si>
    <t>Hrenovke   1/1</t>
  </si>
  <si>
    <t>Hrenovke koktel , 500 g</t>
  </si>
  <si>
    <t>kom</t>
  </si>
  <si>
    <t>Salama Mortadela</t>
  </si>
  <si>
    <t>Salama Mortadela s maslinama</t>
  </si>
  <si>
    <t>Salama Tirolska</t>
  </si>
  <si>
    <t xml:space="preserve">Šunka u foliji </t>
  </si>
  <si>
    <t>Šunka za pizzu , 1/1</t>
  </si>
  <si>
    <t xml:space="preserve">Kuhana šunka -narezak 125 g </t>
  </si>
  <si>
    <t>Šunkarica ,1/1</t>
  </si>
  <si>
    <t>Salama pariška</t>
  </si>
  <si>
    <t>Salama pariška s povrćem</t>
  </si>
  <si>
    <t>Salama posebna</t>
  </si>
  <si>
    <t>Salama sendvič</t>
  </si>
  <si>
    <t>Jeger</t>
  </si>
  <si>
    <t>Kobasica kranjska</t>
  </si>
  <si>
    <t>Kobasica narodna</t>
  </si>
  <si>
    <t>Slanina pečena  - Hamburger</t>
  </si>
  <si>
    <t>Slanina  suha - panceta</t>
  </si>
  <si>
    <t>Dimljena vratina BK</t>
  </si>
  <si>
    <t>Dimljena rolana lopatica s kožom</t>
  </si>
  <si>
    <t>Suha svinjska  koljenica</t>
  </si>
  <si>
    <t>Suha svinjska rebra</t>
  </si>
  <si>
    <t>Suhi svinjski vrat</t>
  </si>
  <si>
    <t>Salama bečka</t>
  </si>
  <si>
    <t>Salama zimska</t>
  </si>
  <si>
    <t>Kobasica čajna</t>
  </si>
  <si>
    <t>Kobasica srijemska</t>
  </si>
  <si>
    <t>Kulen</t>
  </si>
  <si>
    <t>Kulenova seka</t>
  </si>
  <si>
    <t>Pašteta čajna 30 g  ALU</t>
  </si>
  <si>
    <t>Pašteta čajna 50 g  ALU</t>
  </si>
  <si>
    <t>Pašteta čajna 100 g ALU</t>
  </si>
  <si>
    <t>Pašteta čajna,100 g LO</t>
  </si>
  <si>
    <t>GRUPA 6: MESNE  PRERAĐEVINE I PROIZVODI OD SVJEŽEG MESA</t>
  </si>
  <si>
    <t>Pašteta jetrena 30 g  ALU</t>
  </si>
  <si>
    <t>Pašteta jetrena 50 g  ALU</t>
  </si>
  <si>
    <t>Pašteta jetrena 100 g ALU</t>
  </si>
  <si>
    <t>Pašteta jetrena,100 g LO</t>
  </si>
  <si>
    <t>Pašteta juneća 30 g  ALU</t>
  </si>
  <si>
    <t>Pašteta juneća 100 g ALU</t>
  </si>
  <si>
    <t>Pašteta juneća,100 g LO</t>
  </si>
  <si>
    <t>Goveđi gulaš, 200 g ,LO</t>
  </si>
  <si>
    <t>Goveđi gulaš, 300 g , LO</t>
  </si>
  <si>
    <t>Goveđi gulaš ,400 g ,LO</t>
  </si>
  <si>
    <t>Mesni ragu , 200 g</t>
  </si>
  <si>
    <t>Mesni haše , 200 g</t>
  </si>
  <si>
    <t>Narezak mesni , 100 g</t>
  </si>
  <si>
    <t>Narezak mesni , 150 g</t>
  </si>
  <si>
    <t>Šunka narezak, 150 g</t>
  </si>
  <si>
    <t xml:space="preserve">Svinjska mast </t>
  </si>
  <si>
    <t>Crijeva 32 -34 mm</t>
  </si>
  <si>
    <t>m</t>
  </si>
  <si>
    <t>Crijeva 9 cm za hamburger</t>
  </si>
  <si>
    <t>Svinjski ražnjići od lopatice</t>
  </si>
  <si>
    <t>Miješano mljeveno meso</t>
  </si>
  <si>
    <t xml:space="preserve">Čevapčići svježi </t>
  </si>
  <si>
    <t>Pljeskavica svježa</t>
  </si>
  <si>
    <t>Kobasica svježa -mix za roštilj</t>
  </si>
  <si>
    <t>Hrenovke pileće ,100 g</t>
  </si>
  <si>
    <t>Hrenovke pileće ,300 g</t>
  </si>
  <si>
    <t>Hrenovke pureće, 100 g</t>
  </si>
  <si>
    <t>Hrenovke pureće, 300 g</t>
  </si>
  <si>
    <t>Hrenovke za hot-dog</t>
  </si>
  <si>
    <t>Salama posebna -pileća</t>
  </si>
  <si>
    <t>Salama posebna - pureća</t>
  </si>
  <si>
    <t>Dimljena pileća prsa,250 g</t>
  </si>
  <si>
    <t>Dimljena pileća prsa, 1/1</t>
  </si>
  <si>
    <t>Pašteta pileća 30 g  ALU</t>
  </si>
  <si>
    <t>Pašteta pileća 50 g  ALU</t>
  </si>
  <si>
    <t>Pašteta pileća 100 g ALU</t>
  </si>
  <si>
    <t>Narezak mesni - puretina,150 g</t>
  </si>
  <si>
    <t>Narezak mesni - piletina,150 g</t>
  </si>
  <si>
    <t xml:space="preserve">          UKUPNO        cijena bez PDV-a</t>
  </si>
  <si>
    <t>GRUPA 7: MESNE PRERAĐEVINE OD PILEĆEG  I PUREĆEG MESA</t>
  </si>
  <si>
    <r>
      <rPr>
        <b/>
        <sz val="11"/>
        <color theme="1"/>
        <rFont val="Calibri"/>
        <family val="2"/>
        <charset val="238"/>
        <scheme val="minor"/>
      </rPr>
      <t xml:space="preserve">Datum </t>
    </r>
    <r>
      <rPr>
        <sz val="11"/>
        <color theme="1"/>
        <rFont val="Calibri"/>
        <family val="2"/>
        <charset val="238"/>
        <scheme val="minor"/>
      </rPr>
      <t xml:space="preserve">: ________________________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M.P.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</si>
  <si>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</si>
  <si>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</si>
  <si>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</si>
  <si>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</si>
  <si>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</si>
  <si>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</si>
  <si>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</si>
  <si>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</si>
  <si>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</si>
  <si>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</si>
  <si>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</si>
  <si>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r>
      <rPr>
        <b/>
        <sz val="11"/>
        <color theme="1"/>
        <rFont val="Calibri"/>
        <family val="2"/>
        <charset val="238"/>
        <scheme val="minor"/>
      </rPr>
      <t>Cijena bez PDV-a</t>
    </r>
    <r>
      <rPr>
        <sz val="11"/>
        <color theme="1"/>
        <rFont val="Calibri"/>
        <family val="2"/>
        <charset val="238"/>
        <scheme val="minor"/>
      </rPr>
      <t xml:space="preserve"> :    ____________________________________________________________________</t>
    </r>
  </si>
  <si>
    <r>
      <t xml:space="preserve">                          </t>
    </r>
    <r>
      <rPr>
        <b/>
        <sz val="11"/>
        <color theme="1"/>
        <rFont val="Calibri"/>
        <family val="2"/>
        <charset val="238"/>
        <scheme val="minor"/>
      </rPr>
      <t>PDV</t>
    </r>
    <r>
      <rPr>
        <sz val="11"/>
        <color theme="1"/>
        <rFont val="Calibri"/>
        <family val="2"/>
        <charset val="238"/>
        <scheme val="minor"/>
      </rPr>
      <t xml:space="preserve"> :     ____________________________________________________________________</t>
    </r>
  </si>
  <si>
    <r>
      <rPr>
        <b/>
        <sz val="11"/>
        <color theme="1"/>
        <rFont val="Calibri"/>
        <family val="2"/>
        <charset val="238"/>
        <scheme val="minor"/>
      </rPr>
      <t>Ukupna cijena :</t>
    </r>
    <r>
      <rPr>
        <sz val="11"/>
        <color theme="1"/>
        <rFont val="Calibri"/>
        <family val="2"/>
        <charset val="238"/>
        <scheme val="minor"/>
      </rPr>
      <t xml:space="preserve">          ____________________________________________________________________</t>
    </r>
  </si>
  <si>
    <r>
      <rPr>
        <b/>
        <sz val="11"/>
        <color theme="1"/>
        <rFont val="Calibri"/>
        <family val="2"/>
        <charset val="238"/>
        <scheme val="minor"/>
      </rPr>
      <t xml:space="preserve">Naziv ponuditelja </t>
    </r>
    <r>
      <rPr>
        <sz val="11"/>
        <color theme="1"/>
        <rFont val="Calibri"/>
        <family val="2"/>
        <charset val="238"/>
        <scheme val="minor"/>
      </rPr>
      <t xml:space="preserve">: ______________________________        </t>
    </r>
    <r>
      <rPr>
        <b/>
        <sz val="11"/>
        <color theme="1"/>
        <rFont val="Calibri"/>
        <family val="2"/>
        <charset val="238"/>
        <scheme val="minor"/>
      </rPr>
      <t>Potpis odgovorne osobe</t>
    </r>
    <r>
      <rPr>
        <sz val="11"/>
        <color theme="1"/>
        <rFont val="Calibri"/>
        <family val="2"/>
        <charset val="238"/>
        <scheme val="minor"/>
      </rPr>
      <t>: _____________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</si>
  <si>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</si>
  <si>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</si>
  <si>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</si>
  <si>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</si>
  <si>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</si>
  <si>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</si>
  <si>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</si>
  <si>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</si>
  <si>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</si>
  <si>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</si>
  <si>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</si>
  <si>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</si>
  <si>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</si>
  <si>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</si>
  <si>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</si>
  <si>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</si>
  <si>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</si>
  <si>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</si>
  <si>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</si>
  <si>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</si>
  <si>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</si>
  <si>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</si>
  <si>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</si>
  <si>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</si>
  <si>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</si>
  <si>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</si>
  <si>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</si>
  <si>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</si>
  <si>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</si>
  <si>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</si>
  <si>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</si>
  <si>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</si>
  <si>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</si>
  <si>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</si>
  <si>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</si>
  <si>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</si>
  <si>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</si>
  <si>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</si>
  <si>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</si>
  <si>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</si>
  <si>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</si>
  <si>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</si>
  <si>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</si>
  <si>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</si>
  <si>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</si>
  <si>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Pileći želuci- podložak</t>
  </si>
  <si>
    <t>priložiti proizvođačku specifikaciju</t>
  </si>
  <si>
    <t xml:space="preserve">Hrenovke coctail , 1000 g ; </t>
  </si>
  <si>
    <t>otkošteno meso peradi 60%, meso peradi 10 %</t>
  </si>
  <si>
    <t>Dimljena pileća prsa, polutrajni proizvod</t>
  </si>
  <si>
    <t xml:space="preserve">Šunka pureća </t>
  </si>
  <si>
    <t>udio 75 % pilećeg mesa od filea,obavezno</t>
  </si>
  <si>
    <t>obavezno priložiti proizvođačku specifikaciju</t>
  </si>
  <si>
    <t xml:space="preserve">         UKUPNO           cijena bez PDV-a</t>
  </si>
  <si>
    <t>&gt;&gt; priložiti certifikat ISO 9001</t>
  </si>
  <si>
    <t>&gt;&gt; priložiti certifikat  ISO 9001</t>
  </si>
  <si>
    <t>Pureći batak s zabatakom</t>
  </si>
  <si>
    <t>&gt;&gt;  priložiti potvrdu o uvedenom HACCP sustavu</t>
  </si>
  <si>
    <t xml:space="preserve">GRUPA 10 : SMRZNUTO PUREĆE I PILEĆE  MESO </t>
  </si>
  <si>
    <t>Pureća rolada od mljevenog mesa,600 g</t>
  </si>
  <si>
    <t>Pilići smrznuti 1100 g</t>
  </si>
  <si>
    <t>Batak i zabatak</t>
  </si>
  <si>
    <t>Jetra sa srcem</t>
  </si>
  <si>
    <t>Pileća krila</t>
  </si>
  <si>
    <t>File od pilećih prsa</t>
  </si>
  <si>
    <t xml:space="preserve">Mlada koka </t>
  </si>
  <si>
    <t>Pureći čevapi 400g</t>
  </si>
  <si>
    <t xml:space="preserve">Napomena : geografsko podrijetlo janjetine treba biti s područja LIKE budući da je namijenjena </t>
  </si>
  <si>
    <t>Pureće pljeskavice 400 g</t>
  </si>
  <si>
    <t>MESNE PRERAĐEVINE OD PILEĆEG I PUREĆEG MESA</t>
  </si>
  <si>
    <t xml:space="preserve">SMRZNUTO  PILEĆE I PUREĆE MESO </t>
  </si>
  <si>
    <t>Pureći vrat - podložak</t>
  </si>
  <si>
    <t>Pureći hrbat - podložak</t>
  </si>
  <si>
    <t>Pureći kotlet - podložak</t>
  </si>
  <si>
    <t>Pureći file - podložak</t>
  </si>
  <si>
    <t>Pileća jetra sa srcem - podložak</t>
  </si>
  <si>
    <t>Pileći batak i zabatak - podložak</t>
  </si>
  <si>
    <t xml:space="preserve">Pileći ražnjići - podložak </t>
  </si>
  <si>
    <t xml:space="preserve">Janjeći kotlet </t>
  </si>
  <si>
    <t xml:space="preserve">                          daljnjoj prodaji pružanjem usluga prehrane gostima u nacionalnom restoranu</t>
  </si>
  <si>
    <t xml:space="preserve">PILETINA I PURETINA SVJEŽA, I KATEGORIJA </t>
  </si>
  <si>
    <t>GRUPA 2 :  JANJETINA SVJEŽA , I kategorija  ZA UGOSTITELJSTVO</t>
  </si>
  <si>
    <t>PROCIJENJENA VRIJEDNOST  550.000,00kn</t>
  </si>
  <si>
    <t xml:space="preserve">                         "LIČKA KUĆA"</t>
  </si>
  <si>
    <t>Pureći batak - podložak</t>
  </si>
  <si>
    <t>Pureća krila - podložak</t>
  </si>
  <si>
    <t>Pureća jetrica - podložak</t>
  </si>
  <si>
    <t>Pileći batak i zabatak smrznuti _podložak</t>
  </si>
  <si>
    <t>Pileća jetra sa srcem smrznuta _ podložak</t>
  </si>
  <si>
    <t>Pileća krila smrznuta_ podložak</t>
  </si>
  <si>
    <t>Mlada koka smrznuta</t>
  </si>
  <si>
    <t>File od pilećih prsa smrznuti _podložak</t>
  </si>
  <si>
    <t>Pileći želuci smrznuti _podložak</t>
  </si>
  <si>
    <t xml:space="preserve">GRUPA 2 :  JANJETINA  I JARETINA SVJEŽA , I kategorija ZA UGOSTITELJSTVO  </t>
  </si>
  <si>
    <t>Janjetina 12-16  kg sirovog mesa  ( lička ) , obrađena,bez plućne maramice</t>
  </si>
  <si>
    <t>Jaretina  12-16  kg sirovog mesa , obrađena , bez plućne maramice</t>
  </si>
  <si>
    <t>Priložiti dokaz o implementiranom sustavu preventivne kontrole zdravstvene ispravnosti hrane.</t>
  </si>
  <si>
    <t>Proizvodi na dan isporuke proizvoda moraju biti  u skladu s važećim propisima o kakvoći i sigurnosti .</t>
  </si>
  <si>
    <t xml:space="preserve">Pileći file </t>
  </si>
  <si>
    <t>GRUPA  2: JANJETINA i JARETINA SVJEŽA , I kategorija ZA UGOSTITELJSTVO</t>
  </si>
  <si>
    <t>Pilići kalibrirani 1  kg</t>
  </si>
  <si>
    <t>Pilići kalibrirani 1.1 kg</t>
  </si>
  <si>
    <t>Pilići kalibrirani 1.2 kg</t>
  </si>
  <si>
    <t>Pile na podlošku_prosječna težina 1.3-1.6 kg</t>
  </si>
  <si>
    <t>Pureće pljeskavice 400 - 500 g</t>
  </si>
  <si>
    <t>Pureći čevapi 400 -500 g</t>
  </si>
  <si>
    <t>Dimljena pileća prsa, polutrajni proizvod udio min. 75 % pilećeg mesa od filea</t>
  </si>
  <si>
    <t>Narezak mesni - puretina ,150 - 160  g</t>
  </si>
  <si>
    <t>Narezak mesni - piletina,150 - 160 g</t>
  </si>
  <si>
    <t>UKUPNO cijena bez PDV-a</t>
  </si>
  <si>
    <t>Pureća rolada od mljevenog mesa ,600 -700 g</t>
  </si>
  <si>
    <t>Hrenovke pileće , 100 -150 g</t>
  </si>
  <si>
    <t>Hrenovke pileće , 250- 300 g</t>
  </si>
  <si>
    <t>Hrenovke pileće sa sirom 100-150 g</t>
  </si>
  <si>
    <t>Hrenovke pureće, 100 -150 g</t>
  </si>
  <si>
    <t>Hrenovke pureće, 250- 300 g</t>
  </si>
  <si>
    <t>Pureća pljeskavica 200-250g</t>
  </si>
  <si>
    <t>Pureći šiš čevap 300-350 g</t>
  </si>
  <si>
    <t>Pilići smrznuti kalibrirani 1.1 kg</t>
  </si>
  <si>
    <t xml:space="preserve">Cijena bez PDV-a :    </t>
  </si>
  <si>
    <t xml:space="preserve">                    PDV :       </t>
  </si>
  <si>
    <t xml:space="preserve">Ukupna cijena :      </t>
  </si>
  <si>
    <t xml:space="preserve">Naziv ponuditelja :  </t>
  </si>
  <si>
    <t xml:space="preserve">Datum :    </t>
  </si>
  <si>
    <t>Pileći odrezak (file) , težina odreska  150 g</t>
  </si>
  <si>
    <t>KUPNJA SVJEŽEG I SMRZNUTOG PILEĆEG I PUREĆEG MESA I MESNIH PRERAĐEVINA  OD  PILEĆEG I PUREĆEG MESA</t>
  </si>
  <si>
    <t>Zadovoljava tehničke specifikacije DA/NE</t>
  </si>
  <si>
    <t>Stopa PDV-a</t>
  </si>
  <si>
    <t xml:space="preserve">Hrenovke coctail , 1.000 g,otkošteno meso peradi min. 60%, meso peradi min. 10 % </t>
  </si>
  <si>
    <t xml:space="preserve">Naziv proizvođača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</si>
</sst>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1"/>
      <name val="Maiandra GD"/>
      <family val="2"/>
    </font>
    <font>
      <sz val="9"/>
      <color theme="1"/>
      <name val="Maiandra GD"/>
      <family val="2"/>
    </font>
    <font>
      <sz val="10"/>
      <color theme="1"/>
      <name val="Maiandra GD"/>
      <family val="2"/>
    </font>
    <font>
      <sz val="12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2C03E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vertical="center" wrapText="1" readingOrder="1"/>
    </xf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2" fontId="2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/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vertical="center" wrapText="1"/>
    </xf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2" fontId="1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2" fontId="11" fillId="0" borderId="0" xfId="0" applyNumberFormat="1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2" fontId="10" fillId="2" borderId="0" xfId="0" applyNumberFormat="1" applyFont="1" applyFill="1" applyAlignment="1">
      <alignment wrapText="1"/>
    </xf>
    <xf numFmtId="2" fontId="0" fillId="2" borderId="0" xfId="0" applyNumberFormat="1" applyFill="1"/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2" fontId="0" fillId="0" borderId="3" xfId="0" applyNumberFormat="1" applyBorder="1"/>
    <xf numFmtId="2" fontId="0" fillId="0" borderId="4" xfId="0" applyNumberFormat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3" fontId="1" fillId="0" borderId="0" xfId="0" applyNumberFormat="1" applyFont="1"/>
    <xf numFmtId="3" fontId="10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3" fontId="0" fillId="2" borderId="0" xfId="0" applyNumberFormat="1" applyFill="1"/>
    <xf numFmtId="3" fontId="0" fillId="0" borderId="1" xfId="0" applyNumberFormat="1" applyBorder="1" applyAlignment="1">
      <alignment horizontal="center"/>
    </xf>
    <xf numFmtId="3" fontId="2" fillId="0" borderId="0" xfId="0" applyNumberFormat="1" applyFont="1"/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/>
    <xf numFmtId="3" fontId="5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11" fillId="0" borderId="0" xfId="0" applyNumberFormat="1" applyFont="1"/>
    <xf numFmtId="3" fontId="6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4" fontId="10" fillId="0" borderId="2" xfId="0" applyNumberFormat="1" applyFont="1" applyBorder="1" applyAlignment="1">
      <alignment horizontal="center" vertical="center" wrapText="1" readingOrder="1"/>
    </xf>
    <xf numFmtId="4" fontId="0" fillId="0" borderId="0" xfId="0" applyNumberFormat="1" applyAlignment="1">
      <alignment horizontal="center" vertical="center" wrapText="1" readingOrder="1"/>
    </xf>
    <xf numFmtId="4" fontId="0" fillId="2" borderId="0" xfId="0" applyNumberFormat="1" applyFill="1"/>
    <xf numFmtId="4" fontId="0" fillId="0" borderId="1" xfId="0" applyNumberFormat="1" applyBorder="1" applyAlignment="1">
      <alignment horizontal="center"/>
    </xf>
    <xf numFmtId="4" fontId="11" fillId="0" borderId="0" xfId="0" applyNumberFormat="1" applyFont="1"/>
    <xf numFmtId="4" fontId="5" fillId="0" borderId="0" xfId="0" applyNumberFormat="1" applyFont="1" applyAlignment="1">
      <alignment horizontal="center" vertical="center" wrapText="1" readingOrder="1"/>
    </xf>
    <xf numFmtId="4" fontId="10" fillId="0" borderId="2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10" fillId="0" borderId="2" xfId="0" applyNumberFormat="1" applyFont="1" applyBorder="1" applyAlignment="1">
      <alignment horizontal="center" vertical="center" wrapText="1"/>
    </xf>
    <xf numFmtId="4" fontId="0" fillId="2" borderId="0" xfId="0" applyNumberFormat="1" applyFill="1" applyAlignment="1">
      <alignment horizontal="center"/>
    </xf>
    <xf numFmtId="0" fontId="0" fillId="0" borderId="6" xfId="0" applyBorder="1"/>
    <xf numFmtId="3" fontId="0" fillId="0" borderId="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2" fillId="2" borderId="0" xfId="0" applyFont="1" applyFill="1"/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4" fillId="3" borderId="0" xfId="0" applyFont="1" applyFill="1"/>
    <xf numFmtId="0" fontId="13" fillId="3" borderId="0" xfId="0" applyFont="1" applyFill="1"/>
    <xf numFmtId="0" fontId="14" fillId="3" borderId="0" xfId="0" applyFont="1" applyFill="1" applyAlignment="1">
      <alignment horizontal="center"/>
    </xf>
    <xf numFmtId="3" fontId="14" fillId="3" borderId="0" xfId="0" applyNumberFormat="1" applyFont="1" applyFill="1"/>
    <xf numFmtId="2" fontId="15" fillId="3" borderId="0" xfId="0" applyNumberFormat="1" applyFont="1" applyFill="1" applyAlignment="1">
      <alignment wrapText="1"/>
    </xf>
    <xf numFmtId="4" fontId="14" fillId="3" borderId="0" xfId="0" applyNumberFormat="1" applyFont="1" applyFill="1"/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14" fillId="4" borderId="0" xfId="0" applyFont="1" applyFill="1"/>
    <xf numFmtId="0" fontId="13" fillId="4" borderId="0" xfId="0" applyFont="1" applyFill="1"/>
    <xf numFmtId="0" fontId="14" fillId="4" borderId="0" xfId="0" applyFont="1" applyFill="1" applyAlignment="1">
      <alignment horizontal="center"/>
    </xf>
    <xf numFmtId="3" fontId="14" fillId="4" borderId="0" xfId="0" applyNumberFormat="1" applyFont="1" applyFill="1"/>
    <xf numFmtId="2" fontId="15" fillId="4" borderId="0" xfId="0" applyNumberFormat="1" applyFont="1" applyFill="1" applyAlignment="1">
      <alignment wrapText="1"/>
    </xf>
    <xf numFmtId="4" fontId="14" fillId="4" borderId="0" xfId="0" applyNumberFormat="1" applyFont="1" applyFill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4" fontId="16" fillId="0" borderId="6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17" fillId="0" borderId="0" xfId="0" applyNumberFormat="1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3" fillId="4" borderId="0" xfId="0" applyFont="1" applyFill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right" wrapText="1"/>
      <protection locked="0"/>
    </xf>
    <xf numFmtId="0" fontId="17" fillId="0" borderId="0" xfId="0" applyFont="1" applyAlignment="1" applyProtection="1">
      <alignment horizontal="right" wrapText="1"/>
      <protection locked="0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A2C0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2:L32"/>
  <sheetViews>
    <sheetView view="pageLayout" topLeftCell="A20" zoomScaleNormal="100" workbookViewId="0">
      <selection activeCell="A35" sqref="A35"/>
    </sheetView>
  </sheetViews>
  <sheetFormatPr defaultRowHeight="15" x14ac:dyDescent="0.25"/>
  <cols>
    <col min="1" max="1" width="5.85546875" customWidth="1"/>
    <col min="2" max="2" width="39.140625" customWidth="1"/>
    <col min="3" max="3" width="8" customWidth="1"/>
    <col min="4" max="4" width="8" style="59" customWidth="1"/>
    <col min="5" max="5" width="9.5703125" customWidth="1"/>
    <col min="6" max="6" width="14.42578125" style="76" customWidth="1"/>
    <col min="7" max="7" width="6.7109375" customWidth="1"/>
    <col min="8" max="8" width="25.5703125" customWidth="1"/>
    <col min="9" max="9" width="7.42578125" customWidth="1"/>
    <col min="12" max="12" width="23.7109375" customWidth="1"/>
  </cols>
  <sheetData>
    <row r="2" spans="1:12" ht="39.75" x14ac:dyDescent="0.3">
      <c r="A2" s="38" t="s">
        <v>1</v>
      </c>
      <c r="B2" s="39" t="s">
        <v>2</v>
      </c>
      <c r="C2" s="40" t="s">
        <v>3</v>
      </c>
      <c r="D2" s="58" t="s">
        <v>4</v>
      </c>
      <c r="E2" s="29" t="s">
        <v>5</v>
      </c>
      <c r="F2" s="77" t="s">
        <v>8</v>
      </c>
      <c r="I2" s="1"/>
      <c r="J2" s="1"/>
      <c r="K2" s="1"/>
      <c r="L2" s="1"/>
    </row>
    <row r="3" spans="1:12" ht="16.5" x14ac:dyDescent="0.3">
      <c r="A3" s="116"/>
      <c r="B3" s="117" t="s">
        <v>198</v>
      </c>
      <c r="C3" s="118"/>
      <c r="D3" s="119"/>
      <c r="E3" s="120"/>
      <c r="F3" s="121"/>
      <c r="I3" s="2"/>
      <c r="J3" s="1"/>
      <c r="K3" s="3"/>
      <c r="L3" s="2"/>
    </row>
    <row r="4" spans="1:12" ht="30" customHeight="1" x14ac:dyDescent="0.25">
      <c r="A4" s="26" t="s">
        <v>90</v>
      </c>
      <c r="B4" s="114" t="s">
        <v>199</v>
      </c>
      <c r="C4" s="26" t="s">
        <v>6</v>
      </c>
      <c r="D4" s="63">
        <v>12280</v>
      </c>
      <c r="E4" s="122"/>
      <c r="F4" s="107"/>
    </row>
    <row r="5" spans="1:12" ht="30" customHeight="1" x14ac:dyDescent="0.25">
      <c r="A5" s="26" t="s">
        <v>91</v>
      </c>
      <c r="B5" s="114" t="s">
        <v>200</v>
      </c>
      <c r="C5" s="26" t="s">
        <v>6</v>
      </c>
      <c r="D5" s="63">
        <v>500</v>
      </c>
      <c r="E5" s="122"/>
      <c r="F5" s="107"/>
      <c r="G5" s="30"/>
      <c r="H5" s="4"/>
      <c r="I5" s="5"/>
      <c r="J5" s="6"/>
      <c r="K5" s="7"/>
      <c r="L5" s="8"/>
    </row>
    <row r="6" spans="1:12" ht="30" customHeight="1" x14ac:dyDescent="0.25">
      <c r="A6" s="26" t="s">
        <v>92</v>
      </c>
      <c r="B6" s="123" t="s">
        <v>183</v>
      </c>
      <c r="C6" s="26" t="s">
        <v>6</v>
      </c>
      <c r="D6" s="63">
        <v>100</v>
      </c>
      <c r="E6" s="122"/>
      <c r="F6" s="107"/>
      <c r="G6" s="30"/>
      <c r="H6" s="4"/>
      <c r="I6" s="5"/>
      <c r="J6" s="6"/>
      <c r="K6" s="7"/>
      <c r="L6" s="8"/>
    </row>
    <row r="7" spans="1:12" ht="30" customHeight="1" x14ac:dyDescent="0.25">
      <c r="A7" s="26" t="s">
        <v>93</v>
      </c>
      <c r="B7" s="123" t="s">
        <v>7</v>
      </c>
      <c r="C7" s="26" t="s">
        <v>6</v>
      </c>
      <c r="D7" s="63">
        <v>205</v>
      </c>
      <c r="E7" s="122"/>
      <c r="F7" s="107"/>
      <c r="G7" s="30"/>
      <c r="H7" s="4"/>
      <c r="I7" s="5"/>
      <c r="J7" s="6"/>
      <c r="K7" s="7"/>
      <c r="L7" s="8"/>
    </row>
    <row r="8" spans="1:12" x14ac:dyDescent="0.25">
      <c r="C8" s="33"/>
      <c r="D8" s="65"/>
      <c r="E8" s="23"/>
      <c r="H8" s="9"/>
      <c r="I8" s="10"/>
      <c r="J8" s="9"/>
      <c r="K8" s="11"/>
      <c r="L8" s="11"/>
    </row>
    <row r="9" spans="1:12" ht="16.5" x14ac:dyDescent="0.3">
      <c r="B9" s="18"/>
      <c r="C9" s="33"/>
      <c r="D9" s="65"/>
      <c r="E9" s="23"/>
      <c r="H9" s="2"/>
      <c r="I9" s="12"/>
      <c r="J9" s="2"/>
      <c r="K9" s="13"/>
      <c r="L9" s="13"/>
    </row>
    <row r="10" spans="1:12" ht="16.5" x14ac:dyDescent="0.3">
      <c r="B10" s="149" t="s">
        <v>172</v>
      </c>
      <c r="C10" s="149"/>
      <c r="D10" s="149"/>
      <c r="E10" s="149"/>
      <c r="F10" s="149"/>
      <c r="H10" s="2"/>
      <c r="I10" s="12"/>
      <c r="J10" s="2"/>
      <c r="K10" s="13"/>
      <c r="L10" s="13"/>
    </row>
    <row r="11" spans="1:12" ht="16.5" x14ac:dyDescent="0.3">
      <c r="B11" s="149" t="s">
        <v>184</v>
      </c>
      <c r="C11" s="149"/>
      <c r="D11" s="149"/>
      <c r="E11" s="149"/>
      <c r="F11" s="149"/>
      <c r="H11" s="2"/>
      <c r="I11" s="12"/>
      <c r="J11" s="2"/>
      <c r="K11" s="13"/>
      <c r="L11" s="13"/>
    </row>
    <row r="12" spans="1:12" ht="16.5" x14ac:dyDescent="0.3">
      <c r="B12" s="149" t="s">
        <v>188</v>
      </c>
      <c r="C12" s="149"/>
      <c r="D12" s="149"/>
      <c r="E12" s="149"/>
      <c r="F12" s="149"/>
      <c r="H12" s="2"/>
      <c r="I12" s="12"/>
      <c r="J12" s="1"/>
      <c r="K12" s="14"/>
      <c r="L12" s="14"/>
    </row>
    <row r="13" spans="1:12" ht="16.5" x14ac:dyDescent="0.3">
      <c r="B13" s="115"/>
      <c r="C13" s="115"/>
      <c r="D13" s="115"/>
      <c r="E13" s="115"/>
      <c r="F13" s="115"/>
      <c r="H13" s="2"/>
      <c r="I13" s="12"/>
      <c r="J13" s="2"/>
      <c r="K13" s="13"/>
      <c r="L13" s="13"/>
    </row>
    <row r="14" spans="1:12" ht="15.75" x14ac:dyDescent="0.25">
      <c r="B14" s="150" t="s">
        <v>202</v>
      </c>
      <c r="C14" s="150"/>
      <c r="D14" s="150"/>
      <c r="E14" s="150"/>
      <c r="F14" s="150"/>
      <c r="H14" s="15"/>
      <c r="I14" s="16"/>
      <c r="J14" s="15"/>
      <c r="K14" s="17"/>
      <c r="L14" s="17"/>
    </row>
    <row r="15" spans="1:12" x14ac:dyDescent="0.25">
      <c r="B15" s="150" t="s">
        <v>201</v>
      </c>
      <c r="C15" s="150"/>
      <c r="D15" s="150"/>
      <c r="E15" s="150"/>
      <c r="F15" s="150"/>
    </row>
    <row r="16" spans="1:12" x14ac:dyDescent="0.25">
      <c r="B16" s="150"/>
      <c r="C16" s="150"/>
      <c r="D16" s="150"/>
      <c r="E16" s="150"/>
      <c r="F16" s="150"/>
    </row>
    <row r="17" spans="1:6" x14ac:dyDescent="0.25">
      <c r="B17" s="149"/>
      <c r="C17" s="149"/>
      <c r="D17" s="149"/>
      <c r="E17" s="149"/>
      <c r="F17" s="149"/>
    </row>
    <row r="18" spans="1:6" x14ac:dyDescent="0.25">
      <c r="A18" s="116"/>
      <c r="B18" s="117" t="s">
        <v>204</v>
      </c>
      <c r="C18" s="118"/>
      <c r="D18" s="119"/>
      <c r="E18" s="120"/>
      <c r="F18" s="121"/>
    </row>
    <row r="19" spans="1:6" x14ac:dyDescent="0.25">
      <c r="A19" s="108"/>
      <c r="B19" s="109"/>
      <c r="C19" s="110"/>
      <c r="D19" s="111"/>
      <c r="E19" s="112"/>
      <c r="F19" s="113"/>
    </row>
    <row r="20" spans="1:6" x14ac:dyDescent="0.25">
      <c r="A20" s="108"/>
      <c r="B20" s="109"/>
      <c r="C20" s="110"/>
      <c r="D20" s="111"/>
      <c r="E20" s="112"/>
      <c r="F20" s="113"/>
    </row>
    <row r="21" spans="1:6" x14ac:dyDescent="0.25">
      <c r="A21" s="148" t="s">
        <v>101</v>
      </c>
      <c r="B21" s="148"/>
      <c r="C21" s="148"/>
      <c r="D21" s="148"/>
      <c r="E21" s="148"/>
      <c r="F21" s="148"/>
    </row>
    <row r="22" spans="1:6" x14ac:dyDescent="0.25">
      <c r="C22" s="33"/>
      <c r="E22" s="23"/>
    </row>
    <row r="23" spans="1:6" x14ac:dyDescent="0.25">
      <c r="A23" s="148" t="s">
        <v>102</v>
      </c>
      <c r="B23" s="148"/>
      <c r="C23" s="148"/>
      <c r="D23" s="148"/>
      <c r="E23" s="148"/>
      <c r="F23" s="148"/>
    </row>
    <row r="24" spans="1:6" x14ac:dyDescent="0.25">
      <c r="C24" s="33"/>
      <c r="E24" s="23"/>
    </row>
    <row r="25" spans="1:6" x14ac:dyDescent="0.25">
      <c r="A25" s="148" t="s">
        <v>103</v>
      </c>
      <c r="B25" s="148"/>
      <c r="C25" s="148"/>
      <c r="D25" s="148"/>
      <c r="E25" s="148"/>
      <c r="F25" s="148"/>
    </row>
    <row r="26" spans="1:6" x14ac:dyDescent="0.25">
      <c r="C26" s="33"/>
      <c r="E26" s="23"/>
    </row>
    <row r="27" spans="1:6" x14ac:dyDescent="0.25">
      <c r="C27" s="33"/>
      <c r="E27" s="23"/>
    </row>
    <row r="28" spans="1:6" x14ac:dyDescent="0.25">
      <c r="A28" s="148" t="s">
        <v>104</v>
      </c>
      <c r="B28" s="148"/>
      <c r="C28" s="148"/>
      <c r="D28" s="148"/>
      <c r="E28" s="148"/>
      <c r="F28" s="148"/>
    </row>
    <row r="29" spans="1:6" x14ac:dyDescent="0.25">
      <c r="C29" s="33"/>
      <c r="D29" s="57"/>
      <c r="E29" s="34"/>
      <c r="F29" s="75"/>
    </row>
    <row r="30" spans="1:6" x14ac:dyDescent="0.25">
      <c r="C30" s="33"/>
      <c r="D30" s="57"/>
      <c r="E30" s="34"/>
      <c r="F30" s="75"/>
    </row>
    <row r="31" spans="1:6" x14ac:dyDescent="0.25">
      <c r="A31" s="148" t="s">
        <v>89</v>
      </c>
      <c r="B31" s="148"/>
      <c r="C31" s="148"/>
      <c r="D31" s="148"/>
      <c r="E31" s="148"/>
      <c r="F31" s="148"/>
    </row>
    <row r="32" spans="1:6" ht="15.75" x14ac:dyDescent="0.25">
      <c r="B32" s="35"/>
      <c r="C32" s="36"/>
      <c r="D32" s="71"/>
      <c r="E32" s="37"/>
      <c r="F32" s="81"/>
    </row>
  </sheetData>
  <mergeCells count="12">
    <mergeCell ref="A31:F31"/>
    <mergeCell ref="A23:F23"/>
    <mergeCell ref="A25:F25"/>
    <mergeCell ref="A21:F21"/>
    <mergeCell ref="B10:F10"/>
    <mergeCell ref="B11:F11"/>
    <mergeCell ref="B12:F12"/>
    <mergeCell ref="B17:F17"/>
    <mergeCell ref="A28:F28"/>
    <mergeCell ref="B14:F14"/>
    <mergeCell ref="B15:F15"/>
    <mergeCell ref="B16:F16"/>
  </mergeCells>
  <printOptions horizontalCentered="1"/>
  <pageMargins left="0.70866141732283472" right="0.39370078740157483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&amp;CStranica &amp;P od &amp;N&amp;R&amp;"-,Podebljano"&amp;10N-01/16_TROŠKOVNIK  
KUPNJA SVJEŽEG  MESA I MESNIH PRERAĐEVINA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2:F37"/>
  <sheetViews>
    <sheetView view="pageLayout" zoomScaleNormal="100" workbookViewId="0">
      <selection activeCell="B5" sqref="B5"/>
    </sheetView>
  </sheetViews>
  <sheetFormatPr defaultRowHeight="15" x14ac:dyDescent="0.25"/>
  <cols>
    <col min="1" max="1" width="5.28515625" customWidth="1"/>
    <col min="2" max="2" width="43.5703125" customWidth="1"/>
    <col min="3" max="3" width="7.5703125" customWidth="1"/>
    <col min="4" max="4" width="8.42578125" style="59" customWidth="1"/>
    <col min="6" max="6" width="11.85546875" style="76" customWidth="1"/>
  </cols>
  <sheetData>
    <row r="2" spans="1:6" x14ac:dyDescent="0.25">
      <c r="C2" s="18"/>
      <c r="D2" s="57"/>
      <c r="E2" s="18"/>
      <c r="F2" s="75"/>
    </row>
    <row r="3" spans="1:6" x14ac:dyDescent="0.25">
      <c r="D3" s="57"/>
      <c r="E3" s="22"/>
    </row>
    <row r="4" spans="1:6" ht="39" x14ac:dyDescent="0.25">
      <c r="A4" s="38" t="s">
        <v>1</v>
      </c>
      <c r="B4" s="39" t="s">
        <v>2</v>
      </c>
      <c r="C4" s="40" t="s">
        <v>3</v>
      </c>
      <c r="D4" s="58" t="s">
        <v>4</v>
      </c>
      <c r="E4" s="29" t="s">
        <v>5</v>
      </c>
      <c r="F4" s="77" t="s">
        <v>158</v>
      </c>
    </row>
    <row r="5" spans="1:6" x14ac:dyDescent="0.25">
      <c r="A5" s="4"/>
      <c r="B5" s="30" t="s">
        <v>187</v>
      </c>
      <c r="C5" s="5"/>
      <c r="D5" s="72"/>
      <c r="E5" s="7"/>
      <c r="F5" s="82"/>
    </row>
    <row r="6" spans="1:6" x14ac:dyDescent="0.25">
      <c r="A6" s="41"/>
      <c r="B6" s="42" t="s">
        <v>186</v>
      </c>
      <c r="C6" s="43"/>
      <c r="D6" s="60"/>
      <c r="E6" s="44"/>
      <c r="F6" s="79"/>
    </row>
    <row r="16" spans="1:6" x14ac:dyDescent="0.25">
      <c r="B16" s="149"/>
      <c r="C16" s="149"/>
      <c r="D16" s="149"/>
      <c r="E16" s="149"/>
      <c r="F16" s="149"/>
    </row>
    <row r="17" spans="1:6" x14ac:dyDescent="0.25">
      <c r="B17" s="149"/>
      <c r="C17" s="149"/>
      <c r="D17" s="149"/>
      <c r="E17" s="149"/>
      <c r="F17" s="149"/>
    </row>
    <row r="18" spans="1:6" x14ac:dyDescent="0.25">
      <c r="B18" s="149"/>
      <c r="C18" s="149"/>
      <c r="D18" s="149"/>
      <c r="E18" s="149"/>
      <c r="F18" s="149"/>
    </row>
    <row r="19" spans="1:6" x14ac:dyDescent="0.25">
      <c r="B19" s="149"/>
      <c r="C19" s="149"/>
      <c r="D19" s="149"/>
      <c r="E19" s="149"/>
      <c r="F19" s="149"/>
    </row>
    <row r="20" spans="1:6" x14ac:dyDescent="0.25">
      <c r="C20" s="33"/>
      <c r="D20" s="65"/>
      <c r="E20" s="23"/>
    </row>
    <row r="21" spans="1:6" x14ac:dyDescent="0.25">
      <c r="A21" s="148" t="s">
        <v>101</v>
      </c>
      <c r="B21" s="148"/>
      <c r="C21" s="148"/>
      <c r="D21" s="148"/>
      <c r="E21" s="148"/>
      <c r="F21" s="148"/>
    </row>
    <row r="22" spans="1:6" x14ac:dyDescent="0.25">
      <c r="C22" s="33"/>
      <c r="E22" s="23"/>
    </row>
    <row r="23" spans="1:6" x14ac:dyDescent="0.25">
      <c r="A23" s="148" t="s">
        <v>102</v>
      </c>
      <c r="B23" s="148"/>
      <c r="C23" s="148"/>
      <c r="D23" s="148"/>
      <c r="E23" s="148"/>
      <c r="F23" s="148"/>
    </row>
    <row r="24" spans="1:6" x14ac:dyDescent="0.25">
      <c r="C24" s="33"/>
      <c r="E24" s="23"/>
    </row>
    <row r="25" spans="1:6" x14ac:dyDescent="0.25">
      <c r="A25" s="148" t="s">
        <v>103</v>
      </c>
      <c r="B25" s="148"/>
      <c r="C25" s="148"/>
      <c r="D25" s="148"/>
      <c r="E25" s="148"/>
      <c r="F25" s="148"/>
    </row>
    <row r="26" spans="1:6" x14ac:dyDescent="0.25">
      <c r="C26" s="33"/>
      <c r="E26" s="23"/>
    </row>
    <row r="27" spans="1:6" x14ac:dyDescent="0.25">
      <c r="A27" s="148" t="s">
        <v>104</v>
      </c>
      <c r="B27" s="148"/>
      <c r="C27" s="148"/>
      <c r="D27" s="148"/>
      <c r="E27" s="148"/>
      <c r="F27" s="148"/>
    </row>
    <row r="28" spans="1:6" x14ac:dyDescent="0.25">
      <c r="C28" s="33"/>
      <c r="D28" s="57"/>
      <c r="E28" s="34"/>
      <c r="F28" s="75"/>
    </row>
    <row r="29" spans="1:6" x14ac:dyDescent="0.25">
      <c r="A29" s="148" t="s">
        <v>89</v>
      </c>
      <c r="B29" s="148"/>
      <c r="C29" s="148"/>
      <c r="D29" s="148"/>
      <c r="E29" s="148"/>
      <c r="F29" s="148"/>
    </row>
    <row r="30" spans="1:6" ht="15.75" x14ac:dyDescent="0.25">
      <c r="B30" s="35"/>
      <c r="C30" s="36"/>
      <c r="D30" s="71"/>
      <c r="E30" s="37"/>
      <c r="F30" s="81"/>
    </row>
    <row r="31" spans="1:6" x14ac:dyDescent="0.25">
      <c r="C31" s="33"/>
      <c r="E31" s="23"/>
    </row>
    <row r="32" spans="1:6" x14ac:dyDescent="0.25">
      <c r="C32" s="33"/>
      <c r="E32" s="23"/>
    </row>
    <row r="33" spans="2:6" x14ac:dyDescent="0.25">
      <c r="C33" s="33"/>
      <c r="E33" s="23"/>
    </row>
    <row r="34" spans="2:6" x14ac:dyDescent="0.25">
      <c r="C34" s="33"/>
      <c r="E34" s="23"/>
    </row>
    <row r="35" spans="2:6" x14ac:dyDescent="0.25">
      <c r="C35" s="33"/>
      <c r="D35" s="57"/>
      <c r="E35" s="34"/>
      <c r="F35" s="75"/>
    </row>
    <row r="36" spans="2:6" x14ac:dyDescent="0.25">
      <c r="C36" s="33"/>
      <c r="E36" s="23"/>
    </row>
    <row r="37" spans="2:6" ht="15.75" x14ac:dyDescent="0.25">
      <c r="B37" s="35"/>
      <c r="C37" s="36"/>
      <c r="D37" s="71"/>
      <c r="E37" s="37"/>
      <c r="F37" s="81"/>
    </row>
  </sheetData>
  <mergeCells count="9">
    <mergeCell ref="A27:F27"/>
    <mergeCell ref="A29:F29"/>
    <mergeCell ref="B18:F18"/>
    <mergeCell ref="B19:F19"/>
    <mergeCell ref="B16:F16"/>
    <mergeCell ref="B17:F17"/>
    <mergeCell ref="A21:F21"/>
    <mergeCell ref="A23:F23"/>
    <mergeCell ref="A25:F25"/>
  </mergeCells>
  <printOptions horizontalCentered="1"/>
  <pageMargins left="0.70866141732283472" right="0.32291666666666669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&amp;CStranica &amp;P od &amp;N&amp;R&amp;"-,Podebljano"&amp;10TROŠKOVNIK  
KUPNJA SVJEŽEG  MESA I MESNIH PRERAĐEVINA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pageSetUpPr fitToPage="1"/>
  </sheetPr>
  <dimension ref="A1:I77"/>
  <sheetViews>
    <sheetView tabSelected="1" view="pageLayout" zoomScaleNormal="100" workbookViewId="0">
      <selection activeCell="B55" sqref="B55"/>
    </sheetView>
  </sheetViews>
  <sheetFormatPr defaultRowHeight="15" x14ac:dyDescent="0.25"/>
  <cols>
    <col min="1" max="1" width="4.85546875" customWidth="1"/>
    <col min="2" max="2" width="48.28515625" style="142" customWidth="1"/>
    <col min="3" max="3" width="12.42578125" style="142" customWidth="1"/>
    <col min="4" max="4" width="9" customWidth="1"/>
    <col min="5" max="5" width="10.5703125" style="59" customWidth="1"/>
    <col min="6" max="6" width="15.5703125" style="86" customWidth="1"/>
    <col min="7" max="7" width="15.140625" style="86" customWidth="1"/>
    <col min="8" max="8" width="11.85546875" customWidth="1"/>
    <col min="9" max="9" width="10.5703125" customWidth="1"/>
  </cols>
  <sheetData>
    <row r="1" spans="1:9" ht="54.75" customHeight="1" x14ac:dyDescent="0.25">
      <c r="A1" s="124" t="s">
        <v>1</v>
      </c>
      <c r="B1" s="138" t="s">
        <v>2</v>
      </c>
      <c r="C1" s="144" t="s">
        <v>234</v>
      </c>
      <c r="D1" s="125" t="s">
        <v>3</v>
      </c>
      <c r="E1" s="126" t="s">
        <v>4</v>
      </c>
      <c r="F1" s="127" t="s">
        <v>5</v>
      </c>
      <c r="G1" s="128" t="s">
        <v>214</v>
      </c>
      <c r="H1" s="144" t="s">
        <v>231</v>
      </c>
      <c r="I1" s="144" t="s">
        <v>232</v>
      </c>
    </row>
    <row r="2" spans="1:9" x14ac:dyDescent="0.25">
      <c r="A2" s="153" t="s">
        <v>230</v>
      </c>
      <c r="B2" s="153"/>
      <c r="C2" s="153"/>
      <c r="D2" s="153"/>
      <c r="E2" s="153"/>
      <c r="F2" s="153"/>
      <c r="G2" s="153"/>
      <c r="H2" s="153"/>
      <c r="I2" s="153"/>
    </row>
    <row r="3" spans="1:9" ht="33" customHeight="1" x14ac:dyDescent="0.25">
      <c r="A3" s="154" t="s">
        <v>185</v>
      </c>
      <c r="B3" s="155"/>
      <c r="C3" s="155"/>
      <c r="D3" s="155"/>
      <c r="E3" s="155"/>
      <c r="F3" s="155"/>
      <c r="G3" s="155"/>
      <c r="H3" s="155"/>
      <c r="I3" s="156"/>
    </row>
    <row r="4" spans="1:9" ht="30.6" customHeight="1" x14ac:dyDescent="0.25">
      <c r="A4" s="129" t="s">
        <v>90</v>
      </c>
      <c r="B4" s="139" t="s">
        <v>205</v>
      </c>
      <c r="C4" s="133"/>
      <c r="D4" s="129" t="s">
        <v>6</v>
      </c>
      <c r="E4" s="130">
        <v>700</v>
      </c>
      <c r="F4" s="131"/>
      <c r="G4" s="131">
        <f>E4*F4</f>
        <v>0</v>
      </c>
      <c r="H4" s="24"/>
      <c r="I4" s="24"/>
    </row>
    <row r="5" spans="1:9" ht="30.6" customHeight="1" x14ac:dyDescent="0.25">
      <c r="A5" s="129" t="s">
        <v>91</v>
      </c>
      <c r="B5" s="139" t="s">
        <v>206</v>
      </c>
      <c r="C5" s="133"/>
      <c r="D5" s="129" t="s">
        <v>6</v>
      </c>
      <c r="E5" s="130">
        <v>26000</v>
      </c>
      <c r="F5" s="131"/>
      <c r="G5" s="131">
        <f t="shared" ref="G5:G26" si="0">E5*F5</f>
        <v>0</v>
      </c>
      <c r="H5" s="24"/>
      <c r="I5" s="24"/>
    </row>
    <row r="6" spans="1:9" ht="30.6" customHeight="1" x14ac:dyDescent="0.25">
      <c r="A6" s="129" t="s">
        <v>92</v>
      </c>
      <c r="B6" s="139" t="s">
        <v>207</v>
      </c>
      <c r="C6" s="133"/>
      <c r="D6" s="129" t="s">
        <v>6</v>
      </c>
      <c r="E6" s="130">
        <v>8700</v>
      </c>
      <c r="F6" s="131"/>
      <c r="G6" s="131">
        <f t="shared" si="0"/>
        <v>0</v>
      </c>
      <c r="H6" s="24"/>
      <c r="I6" s="24"/>
    </row>
    <row r="7" spans="1:9" ht="30.6" customHeight="1" x14ac:dyDescent="0.25">
      <c r="A7" s="129" t="s">
        <v>93</v>
      </c>
      <c r="B7" s="139" t="s">
        <v>208</v>
      </c>
      <c r="C7" s="133"/>
      <c r="D7" s="129" t="s">
        <v>6</v>
      </c>
      <c r="E7" s="130">
        <v>5000</v>
      </c>
      <c r="F7" s="131"/>
      <c r="G7" s="131">
        <f t="shared" si="0"/>
        <v>0</v>
      </c>
      <c r="H7" s="24"/>
      <c r="I7" s="24"/>
    </row>
    <row r="8" spans="1:9" ht="30.6" customHeight="1" x14ac:dyDescent="0.25">
      <c r="A8" s="129" t="s">
        <v>94</v>
      </c>
      <c r="B8" s="139" t="s">
        <v>229</v>
      </c>
      <c r="C8" s="133"/>
      <c r="D8" s="129" t="s">
        <v>6</v>
      </c>
      <c r="E8" s="130">
        <v>16200</v>
      </c>
      <c r="F8" s="131"/>
      <c r="G8" s="131">
        <f t="shared" si="0"/>
        <v>0</v>
      </c>
      <c r="H8" s="24"/>
      <c r="I8" s="24"/>
    </row>
    <row r="9" spans="1:9" ht="30.6" customHeight="1" x14ac:dyDescent="0.25">
      <c r="A9" s="129" t="s">
        <v>95</v>
      </c>
      <c r="B9" s="139" t="s">
        <v>203</v>
      </c>
      <c r="C9" s="133"/>
      <c r="D9" s="129" t="s">
        <v>6</v>
      </c>
      <c r="E9" s="130">
        <v>9500</v>
      </c>
      <c r="F9" s="131"/>
      <c r="G9" s="131">
        <f t="shared" si="0"/>
        <v>0</v>
      </c>
      <c r="H9" s="24"/>
      <c r="I9" s="24"/>
    </row>
    <row r="10" spans="1:9" ht="30.6" customHeight="1" x14ac:dyDescent="0.25">
      <c r="A10" s="129" t="s">
        <v>96</v>
      </c>
      <c r="B10" s="139" t="s">
        <v>10</v>
      </c>
      <c r="C10" s="133"/>
      <c r="D10" s="129" t="s">
        <v>6</v>
      </c>
      <c r="E10" s="130">
        <v>10200</v>
      </c>
      <c r="F10" s="131"/>
      <c r="G10" s="131">
        <f t="shared" si="0"/>
        <v>0</v>
      </c>
      <c r="H10" s="24"/>
      <c r="I10" s="24"/>
    </row>
    <row r="11" spans="1:9" ht="30.6" customHeight="1" x14ac:dyDescent="0.25">
      <c r="A11" s="129" t="s">
        <v>97</v>
      </c>
      <c r="B11" s="139" t="s">
        <v>161</v>
      </c>
      <c r="C11" s="133"/>
      <c r="D11" s="129" t="s">
        <v>6</v>
      </c>
      <c r="E11" s="130">
        <v>300</v>
      </c>
      <c r="F11" s="131"/>
      <c r="G11" s="131">
        <f t="shared" si="0"/>
        <v>0</v>
      </c>
      <c r="H11" s="24"/>
      <c r="I11" s="24"/>
    </row>
    <row r="12" spans="1:9" ht="30.6" customHeight="1" x14ac:dyDescent="0.25">
      <c r="A12" s="129" t="s">
        <v>98</v>
      </c>
      <c r="B12" s="139" t="s">
        <v>11</v>
      </c>
      <c r="C12" s="133"/>
      <c r="D12" s="129" t="s">
        <v>6</v>
      </c>
      <c r="E12" s="130">
        <v>1300</v>
      </c>
      <c r="F12" s="131"/>
      <c r="G12" s="131">
        <f t="shared" si="0"/>
        <v>0</v>
      </c>
      <c r="H12" s="24"/>
      <c r="I12" s="24"/>
    </row>
    <row r="13" spans="1:9" ht="30.6" customHeight="1" x14ac:dyDescent="0.25">
      <c r="A13" s="129" t="s">
        <v>99</v>
      </c>
      <c r="B13" s="139" t="s">
        <v>12</v>
      </c>
      <c r="C13" s="133"/>
      <c r="D13" s="129" t="s">
        <v>6</v>
      </c>
      <c r="E13" s="130">
        <v>1500</v>
      </c>
      <c r="F13" s="131"/>
      <c r="G13" s="131">
        <f t="shared" si="0"/>
        <v>0</v>
      </c>
      <c r="H13" s="24"/>
      <c r="I13" s="24"/>
    </row>
    <row r="14" spans="1:9" ht="30.6" customHeight="1" x14ac:dyDescent="0.25">
      <c r="A14" s="129" t="s">
        <v>100</v>
      </c>
      <c r="B14" s="139" t="s">
        <v>181</v>
      </c>
      <c r="C14" s="133"/>
      <c r="D14" s="129" t="s">
        <v>6</v>
      </c>
      <c r="E14" s="130">
        <v>3300</v>
      </c>
      <c r="F14" s="131"/>
      <c r="G14" s="131">
        <f t="shared" si="0"/>
        <v>0</v>
      </c>
      <c r="H14" s="24"/>
      <c r="I14" s="24"/>
    </row>
    <row r="15" spans="1:9" ht="30.6" customHeight="1" x14ac:dyDescent="0.25">
      <c r="A15" s="129" t="s">
        <v>105</v>
      </c>
      <c r="B15" s="139" t="s">
        <v>13</v>
      </c>
      <c r="C15" s="133"/>
      <c r="D15" s="129" t="s">
        <v>6</v>
      </c>
      <c r="E15" s="130">
        <v>3000</v>
      </c>
      <c r="F15" s="131"/>
      <c r="G15" s="131">
        <f t="shared" si="0"/>
        <v>0</v>
      </c>
      <c r="H15" s="24"/>
      <c r="I15" s="24"/>
    </row>
    <row r="16" spans="1:9" ht="30.6" customHeight="1" x14ac:dyDescent="0.25">
      <c r="A16" s="129" t="s">
        <v>106</v>
      </c>
      <c r="B16" s="139" t="s">
        <v>150</v>
      </c>
      <c r="C16" s="133"/>
      <c r="D16" s="129" t="s">
        <v>6</v>
      </c>
      <c r="E16" s="130">
        <v>600</v>
      </c>
      <c r="F16" s="131"/>
      <c r="G16" s="131">
        <f t="shared" si="0"/>
        <v>0</v>
      </c>
      <c r="H16" s="24"/>
      <c r="I16" s="24"/>
    </row>
    <row r="17" spans="1:9" ht="30.6" customHeight="1" x14ac:dyDescent="0.25">
      <c r="A17" s="129" t="s">
        <v>107</v>
      </c>
      <c r="B17" s="140" t="s">
        <v>180</v>
      </c>
      <c r="C17" s="146"/>
      <c r="D17" s="129" t="s">
        <v>6</v>
      </c>
      <c r="E17" s="130">
        <v>600</v>
      </c>
      <c r="F17" s="131"/>
      <c r="G17" s="131">
        <f t="shared" si="0"/>
        <v>0</v>
      </c>
      <c r="H17" s="24"/>
      <c r="I17" s="24"/>
    </row>
    <row r="18" spans="1:9" ht="30.6" customHeight="1" x14ac:dyDescent="0.25">
      <c r="A18" s="129" t="s">
        <v>108</v>
      </c>
      <c r="B18" s="139" t="s">
        <v>182</v>
      </c>
      <c r="C18" s="133"/>
      <c r="D18" s="129" t="s">
        <v>6</v>
      </c>
      <c r="E18" s="130">
        <v>200</v>
      </c>
      <c r="F18" s="132"/>
      <c r="G18" s="131">
        <f t="shared" si="0"/>
        <v>0</v>
      </c>
      <c r="H18" s="24"/>
      <c r="I18" s="24"/>
    </row>
    <row r="19" spans="1:9" ht="30.6" customHeight="1" x14ac:dyDescent="0.25">
      <c r="A19" s="129" t="s">
        <v>109</v>
      </c>
      <c r="B19" s="140" t="s">
        <v>176</v>
      </c>
      <c r="C19" s="146"/>
      <c r="D19" s="129" t="s">
        <v>6</v>
      </c>
      <c r="E19" s="130">
        <v>600</v>
      </c>
      <c r="F19" s="131"/>
      <c r="G19" s="131">
        <f t="shared" si="0"/>
        <v>0</v>
      </c>
      <c r="H19" s="24"/>
      <c r="I19" s="24"/>
    </row>
    <row r="20" spans="1:9" ht="30.6" customHeight="1" x14ac:dyDescent="0.25">
      <c r="A20" s="129" t="s">
        <v>110</v>
      </c>
      <c r="B20" s="140" t="s">
        <v>177</v>
      </c>
      <c r="C20" s="146"/>
      <c r="D20" s="129" t="s">
        <v>6</v>
      </c>
      <c r="E20" s="130">
        <v>350</v>
      </c>
      <c r="F20" s="131"/>
      <c r="G20" s="131">
        <f t="shared" si="0"/>
        <v>0</v>
      </c>
      <c r="H20" s="24"/>
      <c r="I20" s="24"/>
    </row>
    <row r="21" spans="1:9" ht="30.6" customHeight="1" x14ac:dyDescent="0.25">
      <c r="A21" s="129" t="s">
        <v>111</v>
      </c>
      <c r="B21" s="140" t="s">
        <v>178</v>
      </c>
      <c r="C21" s="146"/>
      <c r="D21" s="129" t="s">
        <v>6</v>
      </c>
      <c r="E21" s="130">
        <v>50</v>
      </c>
      <c r="F21" s="131"/>
      <c r="G21" s="131">
        <f t="shared" si="0"/>
        <v>0</v>
      </c>
      <c r="H21" s="24"/>
      <c r="I21" s="24"/>
    </row>
    <row r="22" spans="1:9" ht="30.6" customHeight="1" x14ac:dyDescent="0.25">
      <c r="A22" s="129" t="s">
        <v>112</v>
      </c>
      <c r="B22" s="140" t="s">
        <v>179</v>
      </c>
      <c r="C22" s="146"/>
      <c r="D22" s="129" t="s">
        <v>6</v>
      </c>
      <c r="E22" s="130">
        <v>1500</v>
      </c>
      <c r="F22" s="131"/>
      <c r="G22" s="131">
        <f t="shared" si="0"/>
        <v>0</v>
      </c>
      <c r="H22" s="24"/>
      <c r="I22" s="24"/>
    </row>
    <row r="23" spans="1:9" ht="30.6" customHeight="1" x14ac:dyDescent="0.25">
      <c r="A23" s="129" t="s">
        <v>113</v>
      </c>
      <c r="B23" s="139" t="s">
        <v>189</v>
      </c>
      <c r="C23" s="133"/>
      <c r="D23" s="129" t="s">
        <v>6</v>
      </c>
      <c r="E23" s="130">
        <v>500</v>
      </c>
      <c r="F23" s="132"/>
      <c r="G23" s="131">
        <f t="shared" si="0"/>
        <v>0</v>
      </c>
      <c r="H23" s="24"/>
      <c r="I23" s="24"/>
    </row>
    <row r="24" spans="1:9" ht="31.35" customHeight="1" x14ac:dyDescent="0.25">
      <c r="A24" s="129" t="s">
        <v>114</v>
      </c>
      <c r="B24" s="139" t="s">
        <v>190</v>
      </c>
      <c r="C24" s="133"/>
      <c r="D24" s="129" t="s">
        <v>6</v>
      </c>
      <c r="E24" s="130">
        <v>500</v>
      </c>
      <c r="F24" s="132"/>
      <c r="G24" s="131">
        <f t="shared" si="0"/>
        <v>0</v>
      </c>
      <c r="H24" s="24"/>
      <c r="I24" s="24"/>
    </row>
    <row r="25" spans="1:9" ht="30.6" customHeight="1" x14ac:dyDescent="0.25">
      <c r="A25" s="129" t="s">
        <v>115</v>
      </c>
      <c r="B25" s="139" t="s">
        <v>191</v>
      </c>
      <c r="C25" s="133"/>
      <c r="D25" s="129" t="s">
        <v>6</v>
      </c>
      <c r="E25" s="130">
        <v>250</v>
      </c>
      <c r="F25" s="132"/>
      <c r="G25" s="131">
        <f t="shared" si="0"/>
        <v>0</v>
      </c>
      <c r="H25" s="24"/>
      <c r="I25" s="24"/>
    </row>
    <row r="26" spans="1:9" ht="30.6" customHeight="1" x14ac:dyDescent="0.25">
      <c r="A26" s="129" t="s">
        <v>116</v>
      </c>
      <c r="B26" s="139" t="s">
        <v>215</v>
      </c>
      <c r="C26" s="133"/>
      <c r="D26" s="129" t="s">
        <v>16</v>
      </c>
      <c r="E26" s="130">
        <v>800</v>
      </c>
      <c r="F26" s="132"/>
      <c r="G26" s="131">
        <f t="shared" si="0"/>
        <v>0</v>
      </c>
      <c r="H26" s="145"/>
      <c r="I26" s="24"/>
    </row>
    <row r="27" spans="1:9" ht="26.85" customHeight="1" x14ac:dyDescent="0.25">
      <c r="A27" s="154" t="s">
        <v>175</v>
      </c>
      <c r="B27" s="155"/>
      <c r="C27" s="155"/>
      <c r="D27" s="155"/>
      <c r="E27" s="155"/>
      <c r="F27" s="155"/>
      <c r="G27" s="155"/>
      <c r="H27" s="155"/>
      <c r="I27" s="156"/>
    </row>
    <row r="28" spans="1:9" ht="31.35" customHeight="1" x14ac:dyDescent="0.25">
      <c r="A28" s="129" t="s">
        <v>117</v>
      </c>
      <c r="B28" s="139" t="s">
        <v>209</v>
      </c>
      <c r="C28" s="133"/>
      <c r="D28" s="129" t="s">
        <v>16</v>
      </c>
      <c r="E28" s="130">
        <v>70</v>
      </c>
      <c r="F28" s="132"/>
      <c r="G28" s="131">
        <f>E28*F28</f>
        <v>0</v>
      </c>
      <c r="H28" s="24"/>
      <c r="I28" s="24"/>
    </row>
    <row r="29" spans="1:9" ht="31.35" customHeight="1" x14ac:dyDescent="0.25">
      <c r="A29" s="129" t="s">
        <v>118</v>
      </c>
      <c r="B29" s="137" t="s">
        <v>221</v>
      </c>
      <c r="C29" s="133"/>
      <c r="D29" s="133" t="s">
        <v>16</v>
      </c>
      <c r="E29" s="130">
        <v>100</v>
      </c>
      <c r="F29" s="131"/>
      <c r="G29" s="131">
        <f t="shared" ref="G29:G30" si="1">E29*F29</f>
        <v>0</v>
      </c>
      <c r="H29" s="24"/>
      <c r="I29" s="24"/>
    </row>
    <row r="30" spans="1:9" ht="31.35" customHeight="1" x14ac:dyDescent="0.25">
      <c r="A30" s="129" t="s">
        <v>119</v>
      </c>
      <c r="B30" s="139" t="s">
        <v>210</v>
      </c>
      <c r="C30" s="133"/>
      <c r="D30" s="129" t="s">
        <v>16</v>
      </c>
      <c r="E30" s="130">
        <v>260</v>
      </c>
      <c r="F30" s="132"/>
      <c r="G30" s="131">
        <f t="shared" si="1"/>
        <v>0</v>
      </c>
      <c r="H30" s="24"/>
      <c r="I30" s="24"/>
    </row>
    <row r="31" spans="1:9" ht="31.35" customHeight="1" x14ac:dyDescent="0.25">
      <c r="A31" s="129" t="s">
        <v>120</v>
      </c>
      <c r="B31" s="137" t="s">
        <v>222</v>
      </c>
      <c r="C31" s="133"/>
      <c r="D31" s="133" t="s">
        <v>16</v>
      </c>
      <c r="E31" s="130">
        <v>300</v>
      </c>
      <c r="F31" s="131"/>
      <c r="G31" s="131">
        <f>E31*F31</f>
        <v>0</v>
      </c>
      <c r="H31" s="24"/>
      <c r="I31" s="24"/>
    </row>
    <row r="32" spans="1:9" ht="31.35" customHeight="1" x14ac:dyDescent="0.25">
      <c r="A32" s="129" t="s">
        <v>121</v>
      </c>
      <c r="B32" s="139" t="s">
        <v>223</v>
      </c>
      <c r="C32" s="133"/>
      <c r="D32" s="129" t="s">
        <v>6</v>
      </c>
      <c r="E32" s="130">
        <v>3750</v>
      </c>
      <c r="F32" s="132"/>
      <c r="G32" s="131">
        <f t="shared" ref="G32:G38" si="2">E32*F32</f>
        <v>0</v>
      </c>
      <c r="H32" s="145"/>
      <c r="I32" s="24"/>
    </row>
    <row r="33" spans="1:9" ht="31.35" customHeight="1" x14ac:dyDescent="0.25">
      <c r="A33" s="129" t="s">
        <v>122</v>
      </c>
      <c r="B33" s="139" t="s">
        <v>192</v>
      </c>
      <c r="C33" s="133"/>
      <c r="D33" s="129" t="s">
        <v>6</v>
      </c>
      <c r="E33" s="130">
        <v>100</v>
      </c>
      <c r="F33" s="132"/>
      <c r="G33" s="131">
        <f t="shared" si="2"/>
        <v>0</v>
      </c>
      <c r="H33" s="24"/>
      <c r="I33" s="24"/>
    </row>
    <row r="34" spans="1:9" ht="31.35" customHeight="1" x14ac:dyDescent="0.25">
      <c r="A34" s="129" t="s">
        <v>123</v>
      </c>
      <c r="B34" s="139" t="s">
        <v>193</v>
      </c>
      <c r="C34" s="133"/>
      <c r="D34" s="129" t="s">
        <v>6</v>
      </c>
      <c r="E34" s="130">
        <v>150</v>
      </c>
      <c r="F34" s="132"/>
      <c r="G34" s="131">
        <f t="shared" si="2"/>
        <v>0</v>
      </c>
      <c r="H34" s="24"/>
      <c r="I34" s="24"/>
    </row>
    <row r="35" spans="1:9" ht="31.35" customHeight="1" x14ac:dyDescent="0.25">
      <c r="A35" s="129" t="s">
        <v>124</v>
      </c>
      <c r="B35" s="139" t="s">
        <v>194</v>
      </c>
      <c r="C35" s="133"/>
      <c r="D35" s="129" t="s">
        <v>6</v>
      </c>
      <c r="E35" s="130">
        <v>150</v>
      </c>
      <c r="F35" s="132"/>
      <c r="G35" s="131">
        <f t="shared" si="2"/>
        <v>0</v>
      </c>
      <c r="H35" s="145"/>
      <c r="I35" s="24"/>
    </row>
    <row r="36" spans="1:9" ht="31.35" customHeight="1" x14ac:dyDescent="0.25">
      <c r="A36" s="129" t="s">
        <v>125</v>
      </c>
      <c r="B36" s="139" t="s">
        <v>196</v>
      </c>
      <c r="C36" s="133"/>
      <c r="D36" s="129" t="s">
        <v>6</v>
      </c>
      <c r="E36" s="130">
        <v>200</v>
      </c>
      <c r="F36" s="132"/>
      <c r="G36" s="131">
        <f t="shared" si="2"/>
        <v>0</v>
      </c>
      <c r="H36" s="24"/>
      <c r="I36" s="24"/>
    </row>
    <row r="37" spans="1:9" ht="31.35" customHeight="1" x14ac:dyDescent="0.25">
      <c r="A37" s="129" t="s">
        <v>126</v>
      </c>
      <c r="B37" s="139" t="s">
        <v>195</v>
      </c>
      <c r="C37" s="133"/>
      <c r="D37" s="129" t="s">
        <v>6</v>
      </c>
      <c r="E37" s="130">
        <v>500</v>
      </c>
      <c r="F37" s="132"/>
      <c r="G37" s="131">
        <f t="shared" si="2"/>
        <v>0</v>
      </c>
      <c r="H37" s="24"/>
      <c r="I37" s="24"/>
    </row>
    <row r="38" spans="1:9" ht="31.35" customHeight="1" x14ac:dyDescent="0.25">
      <c r="A38" s="129" t="s">
        <v>127</v>
      </c>
      <c r="B38" s="139" t="s">
        <v>197</v>
      </c>
      <c r="C38" s="133"/>
      <c r="D38" s="129" t="s">
        <v>6</v>
      </c>
      <c r="E38" s="130">
        <v>120</v>
      </c>
      <c r="F38" s="131"/>
      <c r="G38" s="131">
        <f t="shared" si="2"/>
        <v>0</v>
      </c>
      <c r="H38" s="24"/>
      <c r="I38" s="24"/>
    </row>
    <row r="39" spans="1:9" ht="31.35" customHeight="1" x14ac:dyDescent="0.25">
      <c r="A39" s="154" t="s">
        <v>174</v>
      </c>
      <c r="B39" s="155"/>
      <c r="C39" s="155"/>
      <c r="D39" s="155"/>
      <c r="E39" s="155"/>
      <c r="F39" s="155"/>
      <c r="G39" s="155"/>
      <c r="H39" s="155"/>
      <c r="I39" s="156"/>
    </row>
    <row r="40" spans="1:9" ht="30.6" customHeight="1" x14ac:dyDescent="0.25">
      <c r="A40" s="129" t="s">
        <v>128</v>
      </c>
      <c r="B40" s="139" t="s">
        <v>216</v>
      </c>
      <c r="C40" s="133"/>
      <c r="D40" s="129" t="s">
        <v>16</v>
      </c>
      <c r="E40" s="130">
        <v>20000</v>
      </c>
      <c r="F40" s="131"/>
      <c r="G40" s="131">
        <f>E40*F40</f>
        <v>0</v>
      </c>
      <c r="H40" s="24"/>
      <c r="I40" s="24"/>
    </row>
    <row r="41" spans="1:9" ht="30.6" customHeight="1" x14ac:dyDescent="0.25">
      <c r="A41" s="129" t="s">
        <v>129</v>
      </c>
      <c r="B41" s="141" t="s">
        <v>217</v>
      </c>
      <c r="C41" s="147"/>
      <c r="D41" s="134" t="s">
        <v>16</v>
      </c>
      <c r="E41" s="135">
        <v>3000</v>
      </c>
      <c r="F41" s="136"/>
      <c r="G41" s="131">
        <f t="shared" ref="G41:G44" si="3">E41*F41</f>
        <v>0</v>
      </c>
      <c r="H41" s="145"/>
      <c r="I41" s="24"/>
    </row>
    <row r="42" spans="1:9" ht="30.6" customHeight="1" x14ac:dyDescent="0.25">
      <c r="A42" s="129" t="s">
        <v>130</v>
      </c>
      <c r="B42" s="137" t="s">
        <v>218</v>
      </c>
      <c r="C42" s="133"/>
      <c r="D42" s="133" t="s">
        <v>16</v>
      </c>
      <c r="E42" s="130">
        <v>7000</v>
      </c>
      <c r="F42" s="131"/>
      <c r="G42" s="131">
        <f t="shared" si="3"/>
        <v>0</v>
      </c>
      <c r="H42" s="24"/>
      <c r="I42" s="24"/>
    </row>
    <row r="43" spans="1:9" ht="30.6" customHeight="1" x14ac:dyDescent="0.25">
      <c r="A43" s="129" t="s">
        <v>131</v>
      </c>
      <c r="B43" s="139" t="s">
        <v>219</v>
      </c>
      <c r="C43" s="133"/>
      <c r="D43" s="129" t="s">
        <v>16</v>
      </c>
      <c r="E43" s="130">
        <v>500</v>
      </c>
      <c r="F43" s="131"/>
      <c r="G43" s="131">
        <f t="shared" si="3"/>
        <v>0</v>
      </c>
      <c r="H43" s="145"/>
      <c r="I43" s="24"/>
    </row>
    <row r="44" spans="1:9" ht="30.6" customHeight="1" x14ac:dyDescent="0.25">
      <c r="A44" s="129" t="s">
        <v>132</v>
      </c>
      <c r="B44" s="139" t="s">
        <v>220</v>
      </c>
      <c r="C44" s="133"/>
      <c r="D44" s="129" t="s">
        <v>16</v>
      </c>
      <c r="E44" s="130">
        <v>500</v>
      </c>
      <c r="F44" s="131"/>
      <c r="G44" s="131">
        <f t="shared" si="3"/>
        <v>0</v>
      </c>
      <c r="H44" s="24"/>
      <c r="I44" s="24"/>
    </row>
    <row r="45" spans="1:9" ht="36" customHeight="1" x14ac:dyDescent="0.25">
      <c r="A45" s="129" t="s">
        <v>133</v>
      </c>
      <c r="B45" s="139" t="s">
        <v>77</v>
      </c>
      <c r="C45" s="133"/>
      <c r="D45" s="129" t="s">
        <v>6</v>
      </c>
      <c r="E45" s="130">
        <v>1000</v>
      </c>
      <c r="F45" s="131"/>
      <c r="G45" s="131">
        <f>E45*F45</f>
        <v>0</v>
      </c>
      <c r="H45" s="24"/>
      <c r="I45" s="24"/>
    </row>
    <row r="46" spans="1:9" ht="43.5" customHeight="1" x14ac:dyDescent="0.25">
      <c r="A46" s="129" t="s">
        <v>134</v>
      </c>
      <c r="B46" s="137" t="s">
        <v>233</v>
      </c>
      <c r="C46" s="133"/>
      <c r="D46" s="129" t="s">
        <v>6</v>
      </c>
      <c r="E46" s="130">
        <v>4600</v>
      </c>
      <c r="F46" s="131"/>
      <c r="G46" s="131">
        <f t="shared" ref="G46:G55" si="4">E46*F46</f>
        <v>0</v>
      </c>
      <c r="H46" s="24"/>
      <c r="I46" s="24"/>
    </row>
    <row r="47" spans="1:9" ht="36.75" customHeight="1" x14ac:dyDescent="0.25">
      <c r="A47" s="129" t="s">
        <v>135</v>
      </c>
      <c r="B47" s="139" t="s">
        <v>78</v>
      </c>
      <c r="C47" s="133"/>
      <c r="D47" s="129" t="s">
        <v>6</v>
      </c>
      <c r="E47" s="130">
        <v>1000</v>
      </c>
      <c r="F47" s="131"/>
      <c r="G47" s="131">
        <f t="shared" si="4"/>
        <v>0</v>
      </c>
      <c r="H47" s="145"/>
      <c r="I47" s="24"/>
    </row>
    <row r="48" spans="1:9" ht="38.25" customHeight="1" x14ac:dyDescent="0.25">
      <c r="A48" s="129" t="s">
        <v>136</v>
      </c>
      <c r="B48" s="139" t="s">
        <v>79</v>
      </c>
      <c r="C48" s="133"/>
      <c r="D48" s="129" t="s">
        <v>6</v>
      </c>
      <c r="E48" s="130">
        <v>320</v>
      </c>
      <c r="F48" s="131"/>
      <c r="G48" s="131">
        <f t="shared" si="4"/>
        <v>0</v>
      </c>
      <c r="H48" s="24"/>
      <c r="I48" s="24"/>
    </row>
    <row r="49" spans="1:9" ht="37.5" customHeight="1" x14ac:dyDescent="0.25">
      <c r="A49" s="129" t="s">
        <v>137</v>
      </c>
      <c r="B49" s="139" t="s">
        <v>155</v>
      </c>
      <c r="C49" s="133"/>
      <c r="D49" s="129" t="s">
        <v>6</v>
      </c>
      <c r="E49" s="130">
        <v>2050</v>
      </c>
      <c r="F49" s="131"/>
      <c r="G49" s="131">
        <f t="shared" si="4"/>
        <v>0</v>
      </c>
      <c r="H49" s="24"/>
      <c r="I49" s="24"/>
    </row>
    <row r="50" spans="1:9" ht="48" customHeight="1" x14ac:dyDescent="0.25">
      <c r="A50" s="129" t="s">
        <v>138</v>
      </c>
      <c r="B50" s="137" t="s">
        <v>211</v>
      </c>
      <c r="C50" s="133"/>
      <c r="D50" s="133" t="s">
        <v>6</v>
      </c>
      <c r="E50" s="130">
        <v>950</v>
      </c>
      <c r="F50" s="131"/>
      <c r="G50" s="131">
        <f t="shared" si="4"/>
        <v>0</v>
      </c>
      <c r="H50" s="24"/>
      <c r="I50" s="24"/>
    </row>
    <row r="51" spans="1:9" ht="36.75" customHeight="1" x14ac:dyDescent="0.25">
      <c r="A51" s="129" t="s">
        <v>139</v>
      </c>
      <c r="B51" s="139" t="s">
        <v>82</v>
      </c>
      <c r="C51" s="133"/>
      <c r="D51" s="133" t="s">
        <v>16</v>
      </c>
      <c r="E51" s="130">
        <v>5300</v>
      </c>
      <c r="F51" s="131"/>
      <c r="G51" s="131">
        <f t="shared" si="4"/>
        <v>0</v>
      </c>
      <c r="H51" s="24"/>
      <c r="I51" s="24"/>
    </row>
    <row r="52" spans="1:9" ht="36.75" customHeight="1" x14ac:dyDescent="0.25">
      <c r="A52" s="129" t="s">
        <v>140</v>
      </c>
      <c r="B52" s="139" t="s">
        <v>83</v>
      </c>
      <c r="C52" s="133"/>
      <c r="D52" s="133" t="s">
        <v>16</v>
      </c>
      <c r="E52" s="130">
        <v>3500</v>
      </c>
      <c r="F52" s="131"/>
      <c r="G52" s="131">
        <f t="shared" si="4"/>
        <v>0</v>
      </c>
      <c r="H52" s="24"/>
      <c r="I52" s="24"/>
    </row>
    <row r="53" spans="1:9" ht="34.5" customHeight="1" x14ac:dyDescent="0.25">
      <c r="A53" s="129" t="s">
        <v>141</v>
      </c>
      <c r="B53" s="139" t="s">
        <v>84</v>
      </c>
      <c r="C53" s="133"/>
      <c r="D53" s="133" t="s">
        <v>16</v>
      </c>
      <c r="E53" s="130">
        <v>2000</v>
      </c>
      <c r="F53" s="131"/>
      <c r="G53" s="131">
        <f t="shared" si="4"/>
        <v>0</v>
      </c>
      <c r="H53" s="24"/>
      <c r="I53" s="24"/>
    </row>
    <row r="54" spans="1:9" ht="35.25" customHeight="1" x14ac:dyDescent="0.25">
      <c r="A54" s="129" t="s">
        <v>142</v>
      </c>
      <c r="B54" s="137" t="s">
        <v>212</v>
      </c>
      <c r="C54" s="133"/>
      <c r="D54" s="133" t="s">
        <v>16</v>
      </c>
      <c r="E54" s="130">
        <v>500</v>
      </c>
      <c r="F54" s="131"/>
      <c r="G54" s="131">
        <f t="shared" si="4"/>
        <v>0</v>
      </c>
      <c r="H54" s="24"/>
      <c r="I54" s="24"/>
    </row>
    <row r="55" spans="1:9" ht="37.5" customHeight="1" x14ac:dyDescent="0.25">
      <c r="A55" s="129" t="s">
        <v>143</v>
      </c>
      <c r="B55" s="137" t="s">
        <v>213</v>
      </c>
      <c r="C55" s="133"/>
      <c r="D55" s="133" t="s">
        <v>16</v>
      </c>
      <c r="E55" s="130">
        <v>300</v>
      </c>
      <c r="F55" s="131"/>
      <c r="G55" s="131">
        <f t="shared" si="4"/>
        <v>0</v>
      </c>
      <c r="H55" s="24"/>
      <c r="I55" s="24"/>
    </row>
    <row r="56" spans="1:9" ht="40.5" customHeight="1" x14ac:dyDescent="0.25">
      <c r="A56" s="157" t="s">
        <v>224</v>
      </c>
      <c r="B56" s="157"/>
      <c r="C56" s="157"/>
      <c r="D56" s="151">
        <f>SUM(G40:G55)+SUM(G28:G38)+SUM(G4:G26)</f>
        <v>0</v>
      </c>
      <c r="E56" s="151"/>
      <c r="F56" s="151"/>
      <c r="G56" s="151"/>
      <c r="H56" s="151"/>
      <c r="I56" s="151"/>
    </row>
    <row r="57" spans="1:9" ht="42.6" customHeight="1" x14ac:dyDescent="0.25">
      <c r="A57" s="158" t="s">
        <v>225</v>
      </c>
      <c r="B57" s="158"/>
      <c r="C57" s="158"/>
      <c r="D57" s="151"/>
      <c r="E57" s="151"/>
      <c r="F57" s="151"/>
      <c r="G57" s="151"/>
      <c r="H57" s="151"/>
      <c r="I57" s="151"/>
    </row>
    <row r="58" spans="1:9" ht="42.6" customHeight="1" x14ac:dyDescent="0.25">
      <c r="A58" s="158" t="s">
        <v>226</v>
      </c>
      <c r="B58" s="158"/>
      <c r="C58" s="158"/>
      <c r="D58" s="151">
        <f>D57+D56</f>
        <v>0</v>
      </c>
      <c r="E58" s="151"/>
      <c r="F58" s="151"/>
      <c r="G58" s="151"/>
      <c r="H58" s="151"/>
      <c r="I58" s="151"/>
    </row>
    <row r="59" spans="1:9" ht="42.6" customHeight="1" x14ac:dyDescent="0.25">
      <c r="A59" s="158" t="s">
        <v>227</v>
      </c>
      <c r="B59" s="158"/>
      <c r="C59" s="158"/>
      <c r="D59" s="152"/>
      <c r="E59" s="152"/>
      <c r="F59" s="152"/>
      <c r="G59" s="152"/>
      <c r="H59" s="152"/>
      <c r="I59" s="152"/>
    </row>
    <row r="60" spans="1:9" ht="42.6" customHeight="1" x14ac:dyDescent="0.25">
      <c r="A60" s="158" t="s">
        <v>228</v>
      </c>
      <c r="B60" s="158"/>
      <c r="C60" s="158"/>
      <c r="D60" s="152"/>
      <c r="E60" s="152"/>
      <c r="F60" s="152"/>
      <c r="G60" s="152"/>
      <c r="H60" s="152"/>
      <c r="I60" s="152"/>
    </row>
    <row r="61" spans="1:9" ht="42.6" customHeight="1" x14ac:dyDescent="0.25">
      <c r="E61"/>
      <c r="F61"/>
      <c r="G61"/>
    </row>
    <row r="62" spans="1:9" ht="33.950000000000003" customHeight="1" x14ac:dyDescent="0.25">
      <c r="E62"/>
      <c r="F62"/>
      <c r="G62"/>
    </row>
    <row r="63" spans="1:9" ht="33.950000000000003" customHeight="1" x14ac:dyDescent="0.25">
      <c r="E63"/>
      <c r="F63"/>
      <c r="G63"/>
    </row>
    <row r="64" spans="1:9" ht="26.85" customHeight="1" x14ac:dyDescent="0.25">
      <c r="E64"/>
      <c r="F64"/>
      <c r="G64"/>
      <c r="H64" s="76"/>
    </row>
    <row r="65" spans="2:7" ht="26.85" customHeight="1" x14ac:dyDescent="0.25">
      <c r="B65" s="143"/>
      <c r="C65" s="143"/>
      <c r="E65"/>
      <c r="F65"/>
      <c r="G65"/>
    </row>
    <row r="66" spans="2:7" ht="26.85" customHeight="1" x14ac:dyDescent="0.25">
      <c r="E66"/>
      <c r="F66"/>
      <c r="G66"/>
    </row>
    <row r="67" spans="2:7" ht="26.85" customHeight="1" x14ac:dyDescent="0.25">
      <c r="E67"/>
      <c r="F67"/>
      <c r="G67"/>
    </row>
    <row r="68" spans="2:7" ht="26.85" customHeight="1" x14ac:dyDescent="0.25">
      <c r="E68"/>
      <c r="F68"/>
      <c r="G68"/>
    </row>
    <row r="69" spans="2:7" ht="26.85" customHeight="1" x14ac:dyDescent="0.25">
      <c r="E69"/>
      <c r="F69"/>
      <c r="G69"/>
    </row>
    <row r="70" spans="2:7" ht="26.85" customHeight="1" x14ac:dyDescent="0.25">
      <c r="D70" s="33"/>
      <c r="E70" s="57"/>
      <c r="F70" s="84"/>
      <c r="G70" s="84"/>
    </row>
    <row r="71" spans="2:7" ht="26.85" customHeight="1" x14ac:dyDescent="0.25">
      <c r="E71"/>
      <c r="F71"/>
      <c r="G71"/>
    </row>
    <row r="72" spans="2:7" ht="26.85" customHeight="1" x14ac:dyDescent="0.25">
      <c r="E72"/>
      <c r="F72"/>
      <c r="G72"/>
    </row>
    <row r="73" spans="2:7" x14ac:dyDescent="0.25">
      <c r="D73" s="33"/>
    </row>
    <row r="74" spans="2:7" x14ac:dyDescent="0.25">
      <c r="D74" s="33"/>
    </row>
    <row r="75" spans="2:7" x14ac:dyDescent="0.25">
      <c r="D75" s="33"/>
    </row>
    <row r="76" spans="2:7" x14ac:dyDescent="0.25">
      <c r="D76" s="33"/>
      <c r="E76" s="57"/>
      <c r="F76" s="84"/>
      <c r="G76" s="84"/>
    </row>
    <row r="77" spans="2:7" x14ac:dyDescent="0.25">
      <c r="D77" s="33"/>
    </row>
  </sheetData>
  <sheetProtection algorithmName="SHA-512" hashValue="H4Y73QynCkunxLWybVyhzL5V3PWigF4jnSd//6VoKDUBGcb7tNjJPHyoMOwaozAdstdgUPhyAiQwkm6xg5Z1ow==" saltValue="PvN4zaVYs1XZDuJQf1FWBw==" spinCount="100000" sheet="1" objects="1" scenarios="1"/>
  <mergeCells count="14">
    <mergeCell ref="D57:I57"/>
    <mergeCell ref="D58:I58"/>
    <mergeCell ref="D59:I59"/>
    <mergeCell ref="D60:I60"/>
    <mergeCell ref="A2:I2"/>
    <mergeCell ref="A3:I3"/>
    <mergeCell ref="A27:I27"/>
    <mergeCell ref="A39:I39"/>
    <mergeCell ref="D56:I56"/>
    <mergeCell ref="A56:C56"/>
    <mergeCell ref="A57:C57"/>
    <mergeCell ref="A58:C58"/>
    <mergeCell ref="A59:C59"/>
    <mergeCell ref="A60:C60"/>
  </mergeCells>
  <printOptions horizontalCentered="1"/>
  <pageMargins left="0.66666666666666663" right="0.35433070866141736" top="0.94488188976377963" bottom="0.5" header="0.23622047244094491" footer="0.19685039370078741"/>
  <pageSetup paperSize="9" scale="98" fitToHeight="0" orientation="landscape" r:id="rId1"/>
  <headerFooter>
    <oddHeader>&amp;C&amp;"+,Podebljano"&amp;K03+000&amp;G</oddHeader>
    <oddFooter>&amp;C&amp;"-,Podebljano"&amp;9&amp;K002060Stranica &amp;P od &amp;N&amp;R&amp;"-,Podebljano"&amp;10&amp;K002060VV-06-17
TROŠKOVNIK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6">
    <tabColor theme="4" tint="0.79998168889431442"/>
  </sheetPr>
  <dimension ref="A2:L51"/>
  <sheetViews>
    <sheetView view="pageLayout" topLeftCell="A16" zoomScaleNormal="100" workbookViewId="0">
      <selection activeCell="E19" sqref="E19"/>
    </sheetView>
  </sheetViews>
  <sheetFormatPr defaultRowHeight="15" x14ac:dyDescent="0.25"/>
  <cols>
    <col min="1" max="1" width="6.85546875" customWidth="1"/>
    <col min="2" max="2" width="31.5703125" customWidth="1"/>
    <col min="4" max="4" width="9.140625" style="59" customWidth="1"/>
    <col min="5" max="5" width="9.140625" customWidth="1"/>
    <col min="6" max="6" width="16.42578125" customWidth="1"/>
    <col min="7" max="7" width="6.140625" customWidth="1"/>
    <col min="8" max="8" width="35.5703125" customWidth="1"/>
    <col min="10" max="10" width="9.140625" style="59"/>
    <col min="12" max="12" width="17.140625" customWidth="1"/>
  </cols>
  <sheetData>
    <row r="2" spans="1:12" ht="16.5" x14ac:dyDescent="0.3">
      <c r="C2" s="18"/>
      <c r="D2" s="57"/>
      <c r="E2" s="18"/>
      <c r="F2" s="18"/>
      <c r="I2" s="1"/>
      <c r="J2" s="62"/>
      <c r="K2" s="1"/>
      <c r="L2" s="1"/>
    </row>
    <row r="3" spans="1:12" ht="16.5" x14ac:dyDescent="0.3">
      <c r="D3" s="57"/>
      <c r="E3" s="22"/>
      <c r="I3" s="2"/>
      <c r="J3" s="62"/>
      <c r="K3" s="3"/>
      <c r="L3" s="2"/>
    </row>
    <row r="4" spans="1:12" ht="39" x14ac:dyDescent="0.25">
      <c r="A4" s="38" t="s">
        <v>1</v>
      </c>
      <c r="B4" s="39" t="s">
        <v>2</v>
      </c>
      <c r="C4" s="40" t="s">
        <v>3</v>
      </c>
      <c r="D4" s="58" t="s">
        <v>4</v>
      </c>
      <c r="E4" s="47" t="s">
        <v>5</v>
      </c>
      <c r="F4" s="40" t="s">
        <v>9</v>
      </c>
      <c r="G4" s="38" t="s">
        <v>1</v>
      </c>
      <c r="H4" s="39" t="s">
        <v>2</v>
      </c>
      <c r="I4" s="40" t="s">
        <v>3</v>
      </c>
      <c r="J4" s="58" t="s">
        <v>4</v>
      </c>
      <c r="K4" s="47" t="s">
        <v>5</v>
      </c>
      <c r="L4" s="40" t="s">
        <v>9</v>
      </c>
    </row>
    <row r="6" spans="1:12" x14ac:dyDescent="0.25">
      <c r="A6" s="41"/>
      <c r="B6" s="42" t="s">
        <v>48</v>
      </c>
      <c r="C6" s="41"/>
      <c r="D6" s="60"/>
      <c r="E6" s="45"/>
      <c r="F6" s="45"/>
      <c r="G6" s="41"/>
      <c r="H6" s="42" t="s">
        <v>48</v>
      </c>
      <c r="I6" s="41"/>
      <c r="J6" s="60"/>
      <c r="K6" s="45"/>
      <c r="L6" s="45"/>
    </row>
    <row r="7" spans="1:12" x14ac:dyDescent="0.25">
      <c r="A7" s="21" t="s">
        <v>90</v>
      </c>
      <c r="B7" s="24" t="s">
        <v>14</v>
      </c>
      <c r="C7" s="21" t="s">
        <v>6</v>
      </c>
      <c r="D7" s="61">
        <v>2100</v>
      </c>
      <c r="E7" s="25"/>
      <c r="F7" s="25"/>
      <c r="G7" s="26" t="s">
        <v>127</v>
      </c>
      <c r="H7" s="24" t="s">
        <v>49</v>
      </c>
      <c r="I7" s="28" t="s">
        <v>16</v>
      </c>
      <c r="J7" s="63">
        <v>3300</v>
      </c>
      <c r="K7" s="46"/>
      <c r="L7" s="28"/>
    </row>
    <row r="8" spans="1:12" x14ac:dyDescent="0.25">
      <c r="A8" s="21" t="s">
        <v>91</v>
      </c>
      <c r="B8" s="24" t="s">
        <v>15</v>
      </c>
      <c r="C8" s="21" t="s">
        <v>16</v>
      </c>
      <c r="D8" s="61">
        <v>900</v>
      </c>
      <c r="E8" s="25"/>
      <c r="F8" s="25"/>
      <c r="G8" s="26" t="s">
        <v>128</v>
      </c>
      <c r="H8" s="24" t="s">
        <v>50</v>
      </c>
      <c r="I8" s="28" t="s">
        <v>16</v>
      </c>
      <c r="J8" s="63">
        <v>3500</v>
      </c>
      <c r="K8" s="46"/>
      <c r="L8" s="28"/>
    </row>
    <row r="9" spans="1:12" x14ac:dyDescent="0.25">
      <c r="A9" s="21" t="s">
        <v>92</v>
      </c>
      <c r="B9" s="24" t="s">
        <v>17</v>
      </c>
      <c r="C9" s="21" t="s">
        <v>6</v>
      </c>
      <c r="D9" s="61">
        <v>130</v>
      </c>
      <c r="E9" s="25"/>
      <c r="F9" s="25"/>
      <c r="G9" s="26" t="s">
        <v>129</v>
      </c>
      <c r="H9" s="24" t="s">
        <v>51</v>
      </c>
      <c r="I9" s="28" t="s">
        <v>16</v>
      </c>
      <c r="J9" s="63">
        <v>2500</v>
      </c>
      <c r="K9" s="46"/>
      <c r="L9" s="28"/>
    </row>
    <row r="10" spans="1:12" x14ac:dyDescent="0.25">
      <c r="A10" s="21" t="s">
        <v>93</v>
      </c>
      <c r="B10" s="24" t="s">
        <v>18</v>
      </c>
      <c r="C10" s="21" t="s">
        <v>6</v>
      </c>
      <c r="D10" s="61">
        <v>630</v>
      </c>
      <c r="E10" s="25"/>
      <c r="F10" s="25"/>
      <c r="G10" s="26" t="s">
        <v>130</v>
      </c>
      <c r="H10" s="24" t="s">
        <v>52</v>
      </c>
      <c r="I10" s="28" t="s">
        <v>16</v>
      </c>
      <c r="J10" s="63">
        <v>100</v>
      </c>
      <c r="K10" s="46"/>
      <c r="L10" s="28"/>
    </row>
    <row r="11" spans="1:12" x14ac:dyDescent="0.25">
      <c r="A11" s="21" t="s">
        <v>94</v>
      </c>
      <c r="B11" s="24" t="s">
        <v>19</v>
      </c>
      <c r="C11" s="21" t="s">
        <v>6</v>
      </c>
      <c r="D11" s="61">
        <v>215</v>
      </c>
      <c r="E11" s="25"/>
      <c r="F11" s="25"/>
      <c r="G11" s="26" t="s">
        <v>131</v>
      </c>
      <c r="H11" s="24" t="s">
        <v>53</v>
      </c>
      <c r="I11" s="28" t="s">
        <v>16</v>
      </c>
      <c r="J11" s="63">
        <v>610</v>
      </c>
      <c r="K11" s="46"/>
      <c r="L11" s="28"/>
    </row>
    <row r="12" spans="1:12" x14ac:dyDescent="0.25">
      <c r="A12" s="21" t="s">
        <v>95</v>
      </c>
      <c r="B12" s="24" t="s">
        <v>20</v>
      </c>
      <c r="C12" s="21" t="s">
        <v>6</v>
      </c>
      <c r="D12" s="61">
        <v>7000</v>
      </c>
      <c r="E12" s="25"/>
      <c r="F12" s="25"/>
      <c r="G12" s="26" t="s">
        <v>132</v>
      </c>
      <c r="H12" s="24" t="s">
        <v>54</v>
      </c>
      <c r="I12" s="28" t="s">
        <v>16</v>
      </c>
      <c r="J12" s="63">
        <v>350</v>
      </c>
      <c r="K12" s="46"/>
      <c r="L12" s="28"/>
    </row>
    <row r="13" spans="1:12" x14ac:dyDescent="0.25">
      <c r="A13" s="21" t="s">
        <v>96</v>
      </c>
      <c r="B13" s="24" t="s">
        <v>21</v>
      </c>
      <c r="C13" s="21" t="s">
        <v>6</v>
      </c>
      <c r="D13" s="61">
        <v>1000</v>
      </c>
      <c r="E13" s="25"/>
      <c r="F13" s="25"/>
      <c r="G13" s="26" t="s">
        <v>133</v>
      </c>
      <c r="H13" s="24" t="s">
        <v>55</v>
      </c>
      <c r="I13" s="28" t="s">
        <v>16</v>
      </c>
      <c r="J13" s="63">
        <v>100</v>
      </c>
      <c r="K13" s="46"/>
      <c r="L13" s="28"/>
    </row>
    <row r="14" spans="1:12" x14ac:dyDescent="0.25">
      <c r="A14" s="21" t="s">
        <v>97</v>
      </c>
      <c r="B14" s="24" t="s">
        <v>22</v>
      </c>
      <c r="C14" s="21" t="s">
        <v>16</v>
      </c>
      <c r="D14" s="61">
        <v>300</v>
      </c>
      <c r="E14" s="25"/>
      <c r="F14" s="25"/>
      <c r="G14" s="26" t="s">
        <v>134</v>
      </c>
      <c r="H14" s="48" t="s">
        <v>56</v>
      </c>
      <c r="I14" s="28" t="s">
        <v>16</v>
      </c>
      <c r="J14" s="63">
        <v>70</v>
      </c>
      <c r="K14" s="46"/>
      <c r="L14" s="28"/>
    </row>
    <row r="15" spans="1:12" x14ac:dyDescent="0.25">
      <c r="A15" s="21" t="s">
        <v>98</v>
      </c>
      <c r="B15" s="24" t="s">
        <v>23</v>
      </c>
      <c r="C15" s="21" t="s">
        <v>6</v>
      </c>
      <c r="D15" s="61">
        <v>50</v>
      </c>
      <c r="E15" s="25"/>
      <c r="F15" s="25"/>
      <c r="G15" s="26" t="s">
        <v>135</v>
      </c>
      <c r="H15" s="48" t="s">
        <v>57</v>
      </c>
      <c r="I15" s="28" t="s">
        <v>16</v>
      </c>
      <c r="J15" s="63">
        <v>85</v>
      </c>
      <c r="K15" s="46"/>
      <c r="L15" s="28"/>
    </row>
    <row r="16" spans="1:12" x14ac:dyDescent="0.25">
      <c r="A16" s="21" t="s">
        <v>99</v>
      </c>
      <c r="B16" s="24" t="s">
        <v>24</v>
      </c>
      <c r="C16" s="21" t="s">
        <v>6</v>
      </c>
      <c r="D16" s="61">
        <v>900</v>
      </c>
      <c r="E16" s="25"/>
      <c r="F16" s="25"/>
      <c r="G16" s="26" t="s">
        <v>136</v>
      </c>
      <c r="H16" s="48" t="s">
        <v>58</v>
      </c>
      <c r="I16" s="28" t="s">
        <v>16</v>
      </c>
      <c r="J16" s="63">
        <v>50</v>
      </c>
      <c r="K16" s="46"/>
      <c r="L16" s="28"/>
    </row>
    <row r="17" spans="1:12" x14ac:dyDescent="0.25">
      <c r="A17" s="21" t="s">
        <v>100</v>
      </c>
      <c r="B17" s="24" t="s">
        <v>25</v>
      </c>
      <c r="C17" s="21" t="s">
        <v>6</v>
      </c>
      <c r="D17" s="61">
        <v>220</v>
      </c>
      <c r="E17" s="25"/>
      <c r="F17" s="25"/>
      <c r="G17" s="26" t="s">
        <v>137</v>
      </c>
      <c r="H17" s="48" t="s">
        <v>59</v>
      </c>
      <c r="I17" s="28" t="s">
        <v>16</v>
      </c>
      <c r="J17" s="63">
        <v>60</v>
      </c>
      <c r="K17" s="46"/>
      <c r="L17" s="28"/>
    </row>
    <row r="18" spans="1:12" x14ac:dyDescent="0.25">
      <c r="A18" s="21" t="s">
        <v>105</v>
      </c>
      <c r="B18" s="24" t="s">
        <v>26</v>
      </c>
      <c r="C18" s="21" t="s">
        <v>6</v>
      </c>
      <c r="D18" s="61">
        <v>1300</v>
      </c>
      <c r="E18" s="25"/>
      <c r="F18" s="25"/>
      <c r="G18" s="26" t="s">
        <v>138</v>
      </c>
      <c r="H18" s="48" t="s">
        <v>60</v>
      </c>
      <c r="I18" s="28" t="s">
        <v>16</v>
      </c>
      <c r="J18" s="63">
        <v>130</v>
      </c>
      <c r="K18" s="46"/>
      <c r="L18" s="28"/>
    </row>
    <row r="19" spans="1:12" x14ac:dyDescent="0.25">
      <c r="A19" s="21" t="s">
        <v>106</v>
      </c>
      <c r="B19" s="24" t="s">
        <v>27</v>
      </c>
      <c r="C19" s="21" t="s">
        <v>6</v>
      </c>
      <c r="D19" s="61">
        <v>150</v>
      </c>
      <c r="E19" s="25"/>
      <c r="F19" s="25"/>
      <c r="G19" s="26" t="s">
        <v>139</v>
      </c>
      <c r="H19" s="48" t="s">
        <v>61</v>
      </c>
      <c r="I19" s="28" t="s">
        <v>16</v>
      </c>
      <c r="J19" s="63">
        <v>200</v>
      </c>
      <c r="K19" s="46"/>
      <c r="L19" s="28"/>
    </row>
    <row r="20" spans="1:12" x14ac:dyDescent="0.25">
      <c r="A20" s="21" t="s">
        <v>107</v>
      </c>
      <c r="B20" s="24" t="s">
        <v>28</v>
      </c>
      <c r="C20" s="21" t="s">
        <v>6</v>
      </c>
      <c r="D20" s="61">
        <v>350</v>
      </c>
      <c r="E20" s="25"/>
      <c r="F20" s="25"/>
      <c r="G20" s="26" t="s">
        <v>140</v>
      </c>
      <c r="H20" s="48" t="s">
        <v>62</v>
      </c>
      <c r="I20" s="28" t="s">
        <v>16</v>
      </c>
      <c r="J20" s="63">
        <v>450</v>
      </c>
      <c r="K20" s="46"/>
      <c r="L20" s="28"/>
    </row>
    <row r="21" spans="1:12" x14ac:dyDescent="0.25">
      <c r="A21" s="21" t="s">
        <v>108</v>
      </c>
      <c r="B21" s="24" t="s">
        <v>29</v>
      </c>
      <c r="C21" s="21" t="s">
        <v>6</v>
      </c>
      <c r="D21" s="61">
        <v>550</v>
      </c>
      <c r="E21" s="25"/>
      <c r="F21" s="25"/>
      <c r="G21" s="26" t="s">
        <v>141</v>
      </c>
      <c r="H21" s="48" t="s">
        <v>63</v>
      </c>
      <c r="I21" s="28" t="s">
        <v>16</v>
      </c>
      <c r="J21" s="63">
        <v>300</v>
      </c>
      <c r="K21" s="46"/>
      <c r="L21" s="28"/>
    </row>
    <row r="22" spans="1:12" x14ac:dyDescent="0.25">
      <c r="A22" s="21" t="s">
        <v>109</v>
      </c>
      <c r="B22" s="24" t="s">
        <v>30</v>
      </c>
      <c r="C22" s="21" t="s">
        <v>6</v>
      </c>
      <c r="D22" s="61">
        <v>350</v>
      </c>
      <c r="E22" s="25"/>
      <c r="F22" s="25"/>
      <c r="G22" s="26" t="s">
        <v>142</v>
      </c>
      <c r="H22" s="49" t="s">
        <v>64</v>
      </c>
      <c r="I22" s="21" t="s">
        <v>6</v>
      </c>
      <c r="J22" s="61">
        <v>760</v>
      </c>
      <c r="K22" s="24"/>
      <c r="L22" s="24"/>
    </row>
    <row r="23" spans="1:12" x14ac:dyDescent="0.25">
      <c r="A23" s="21" t="s">
        <v>110</v>
      </c>
      <c r="B23" s="24" t="s">
        <v>31</v>
      </c>
      <c r="C23" s="21" t="s">
        <v>6</v>
      </c>
      <c r="D23" s="61">
        <v>3100</v>
      </c>
      <c r="E23" s="25"/>
      <c r="F23" s="25"/>
      <c r="G23" s="26" t="s">
        <v>143</v>
      </c>
      <c r="H23" s="49" t="s">
        <v>65</v>
      </c>
      <c r="I23" s="21" t="s">
        <v>66</v>
      </c>
      <c r="J23" s="61">
        <v>8000</v>
      </c>
      <c r="K23" s="25"/>
      <c r="L23" s="25"/>
    </row>
    <row r="24" spans="1:12" x14ac:dyDescent="0.25">
      <c r="A24" s="21" t="s">
        <v>111</v>
      </c>
      <c r="B24" s="24" t="s">
        <v>32</v>
      </c>
      <c r="C24" s="21" t="s">
        <v>6</v>
      </c>
      <c r="D24" s="61">
        <v>950</v>
      </c>
      <c r="E24" s="25"/>
      <c r="F24" s="25"/>
      <c r="G24" s="26" t="s">
        <v>144</v>
      </c>
      <c r="H24" s="49" t="s">
        <v>67</v>
      </c>
      <c r="I24" s="21" t="s">
        <v>16</v>
      </c>
      <c r="J24" s="61">
        <v>3200</v>
      </c>
      <c r="K24" s="25"/>
      <c r="L24" s="25"/>
    </row>
    <row r="25" spans="1:12" x14ac:dyDescent="0.25">
      <c r="A25" s="21" t="s">
        <v>112</v>
      </c>
      <c r="B25" s="24" t="s">
        <v>33</v>
      </c>
      <c r="C25" s="21" t="s">
        <v>6</v>
      </c>
      <c r="D25" s="61">
        <v>250</v>
      </c>
      <c r="E25" s="25"/>
      <c r="F25" s="25"/>
      <c r="G25" s="26" t="s">
        <v>145</v>
      </c>
      <c r="H25" s="24" t="s">
        <v>68</v>
      </c>
      <c r="I25" s="21" t="s">
        <v>6</v>
      </c>
      <c r="J25" s="61">
        <v>50</v>
      </c>
      <c r="K25" s="25"/>
      <c r="L25" s="25"/>
    </row>
    <row r="26" spans="1:12" x14ac:dyDescent="0.25">
      <c r="A26" s="21" t="s">
        <v>113</v>
      </c>
      <c r="B26" s="24" t="s">
        <v>34</v>
      </c>
      <c r="C26" s="21" t="s">
        <v>6</v>
      </c>
      <c r="D26" s="61">
        <v>200</v>
      </c>
      <c r="E26" s="25"/>
      <c r="F26" s="25"/>
      <c r="G26" s="26" t="s">
        <v>146</v>
      </c>
      <c r="H26" s="24" t="s">
        <v>69</v>
      </c>
      <c r="I26" s="21" t="s">
        <v>6</v>
      </c>
      <c r="J26" s="61">
        <v>700</v>
      </c>
      <c r="K26" s="25"/>
      <c r="L26" s="25"/>
    </row>
    <row r="27" spans="1:12" x14ac:dyDescent="0.25">
      <c r="A27" s="21" t="s">
        <v>114</v>
      </c>
      <c r="B27" s="24" t="s">
        <v>35</v>
      </c>
      <c r="C27" s="21" t="s">
        <v>6</v>
      </c>
      <c r="D27" s="61">
        <v>120</v>
      </c>
      <c r="E27" s="25"/>
      <c r="F27" s="25"/>
      <c r="G27" s="26" t="s">
        <v>147</v>
      </c>
      <c r="H27" s="24" t="s">
        <v>70</v>
      </c>
      <c r="I27" s="21" t="s">
        <v>6</v>
      </c>
      <c r="J27" s="61">
        <v>210</v>
      </c>
      <c r="K27" s="25"/>
      <c r="L27" s="25"/>
    </row>
    <row r="28" spans="1:12" x14ac:dyDescent="0.25">
      <c r="A28" s="21" t="s">
        <v>115</v>
      </c>
      <c r="B28" s="24" t="s">
        <v>36</v>
      </c>
      <c r="C28" s="21" t="s">
        <v>6</v>
      </c>
      <c r="D28" s="61">
        <v>330</v>
      </c>
      <c r="E28" s="25"/>
      <c r="F28" s="25"/>
      <c r="G28" s="26" t="s">
        <v>148</v>
      </c>
      <c r="H28" s="24" t="s">
        <v>71</v>
      </c>
      <c r="I28" s="21" t="s">
        <v>6</v>
      </c>
      <c r="J28" s="61">
        <v>120</v>
      </c>
      <c r="K28" s="25"/>
      <c r="L28" s="25"/>
    </row>
    <row r="29" spans="1:12" x14ac:dyDescent="0.25">
      <c r="A29" s="21" t="s">
        <v>116</v>
      </c>
      <c r="B29" s="24" t="s">
        <v>37</v>
      </c>
      <c r="C29" s="21" t="s">
        <v>6</v>
      </c>
      <c r="D29" s="61">
        <v>120</v>
      </c>
      <c r="E29" s="25"/>
      <c r="F29" s="25"/>
      <c r="G29" s="26" t="s">
        <v>149</v>
      </c>
      <c r="H29" s="24" t="s">
        <v>72</v>
      </c>
      <c r="I29" s="21" t="s">
        <v>6</v>
      </c>
      <c r="J29" s="61">
        <v>150</v>
      </c>
      <c r="K29" s="25"/>
      <c r="L29" s="25"/>
    </row>
    <row r="30" spans="1:12" x14ac:dyDescent="0.25">
      <c r="A30" s="21" t="s">
        <v>117</v>
      </c>
      <c r="B30" s="24" t="s">
        <v>38</v>
      </c>
      <c r="C30" s="21" t="s">
        <v>6</v>
      </c>
      <c r="D30" s="61">
        <v>1520</v>
      </c>
      <c r="E30" s="25"/>
      <c r="F30" s="53"/>
      <c r="G30" s="50"/>
      <c r="H30" s="27"/>
      <c r="I30" s="51"/>
      <c r="J30" s="64"/>
      <c r="K30" s="52"/>
      <c r="L30" s="52"/>
    </row>
    <row r="31" spans="1:12" x14ac:dyDescent="0.25">
      <c r="A31" s="21" t="s">
        <v>118</v>
      </c>
      <c r="B31" s="24" t="s">
        <v>39</v>
      </c>
      <c r="C31" s="21" t="s">
        <v>6</v>
      </c>
      <c r="D31" s="61">
        <v>380</v>
      </c>
      <c r="E31" s="25"/>
      <c r="F31" s="53"/>
      <c r="G31" s="30"/>
      <c r="I31" s="33"/>
      <c r="J31" s="65"/>
      <c r="K31" s="23"/>
      <c r="L31" s="23"/>
    </row>
    <row r="32" spans="1:12" x14ac:dyDescent="0.25">
      <c r="A32" s="21" t="s">
        <v>119</v>
      </c>
      <c r="B32" s="24" t="s">
        <v>40</v>
      </c>
      <c r="C32" s="21" t="s">
        <v>6</v>
      </c>
      <c r="D32" s="61">
        <v>550</v>
      </c>
      <c r="E32" s="25"/>
      <c r="F32" s="25"/>
      <c r="G32" s="9"/>
      <c r="H32" s="9"/>
      <c r="I32" s="10"/>
      <c r="J32" s="66"/>
      <c r="K32" s="9"/>
      <c r="L32" s="9"/>
    </row>
    <row r="33" spans="1:12" x14ac:dyDescent="0.25">
      <c r="A33" s="21" t="s">
        <v>120</v>
      </c>
      <c r="B33" s="24" t="s">
        <v>41</v>
      </c>
      <c r="C33" s="21" t="s">
        <v>6</v>
      </c>
      <c r="D33" s="61">
        <v>90</v>
      </c>
      <c r="E33" s="25"/>
      <c r="F33" s="25"/>
      <c r="G33" s="148" t="s">
        <v>101</v>
      </c>
      <c r="H33" s="148"/>
      <c r="I33" s="148"/>
      <c r="J33" s="148"/>
      <c r="K33" s="148"/>
      <c r="L33" s="148"/>
    </row>
    <row r="34" spans="1:12" x14ac:dyDescent="0.25">
      <c r="A34" s="21" t="s">
        <v>121</v>
      </c>
      <c r="B34" s="24" t="s">
        <v>42</v>
      </c>
      <c r="C34" s="21" t="s">
        <v>6</v>
      </c>
      <c r="D34" s="61">
        <v>260</v>
      </c>
      <c r="E34" s="25"/>
      <c r="F34" s="25"/>
      <c r="I34" s="33"/>
      <c r="K34" s="23"/>
      <c r="L34" s="23"/>
    </row>
    <row r="35" spans="1:12" x14ac:dyDescent="0.25">
      <c r="A35" s="21" t="s">
        <v>122</v>
      </c>
      <c r="B35" s="24" t="s">
        <v>43</v>
      </c>
      <c r="C35" s="21" t="s">
        <v>6</v>
      </c>
      <c r="D35" s="61">
        <v>100</v>
      </c>
      <c r="E35" s="25"/>
      <c r="F35" s="25"/>
      <c r="G35" s="148" t="s">
        <v>102</v>
      </c>
      <c r="H35" s="148"/>
      <c r="I35" s="148"/>
      <c r="J35" s="148"/>
      <c r="K35" s="148"/>
      <c r="L35" s="148"/>
    </row>
    <row r="36" spans="1:12" x14ac:dyDescent="0.25">
      <c r="A36" s="21" t="s">
        <v>123</v>
      </c>
      <c r="B36" s="24" t="s">
        <v>44</v>
      </c>
      <c r="C36" s="28" t="s">
        <v>16</v>
      </c>
      <c r="D36" s="61">
        <v>19000</v>
      </c>
      <c r="E36" s="25"/>
      <c r="F36" s="25"/>
      <c r="I36" s="33"/>
      <c r="K36" s="23"/>
      <c r="L36" s="23"/>
    </row>
    <row r="37" spans="1:12" x14ac:dyDescent="0.25">
      <c r="A37" s="21" t="s">
        <v>124</v>
      </c>
      <c r="B37" s="24" t="s">
        <v>45</v>
      </c>
      <c r="C37" s="28" t="s">
        <v>16</v>
      </c>
      <c r="D37" s="61">
        <v>4000</v>
      </c>
      <c r="E37" s="25"/>
      <c r="F37" s="25"/>
      <c r="G37" s="148" t="s">
        <v>103</v>
      </c>
      <c r="H37" s="148"/>
      <c r="I37" s="148"/>
      <c r="J37" s="148"/>
      <c r="K37" s="148"/>
      <c r="L37" s="148"/>
    </row>
    <row r="38" spans="1:12" x14ac:dyDescent="0.25">
      <c r="A38" s="21" t="s">
        <v>125</v>
      </c>
      <c r="B38" s="24" t="s">
        <v>46</v>
      </c>
      <c r="C38" s="28" t="s">
        <v>16</v>
      </c>
      <c r="D38" s="61">
        <v>5000</v>
      </c>
      <c r="E38" s="25"/>
      <c r="F38" s="25"/>
      <c r="I38" s="33"/>
      <c r="K38" s="23"/>
      <c r="L38" s="23"/>
    </row>
    <row r="39" spans="1:12" x14ac:dyDescent="0.25">
      <c r="A39" s="21" t="s">
        <v>126</v>
      </c>
      <c r="B39" s="24" t="s">
        <v>47</v>
      </c>
      <c r="C39" s="28" t="s">
        <v>16</v>
      </c>
      <c r="D39" s="61">
        <v>200</v>
      </c>
      <c r="E39" s="25"/>
      <c r="F39" s="25"/>
      <c r="G39" s="148" t="s">
        <v>104</v>
      </c>
      <c r="H39" s="148"/>
      <c r="I39" s="148"/>
      <c r="J39" s="148"/>
      <c r="K39" s="148"/>
      <c r="L39" s="148"/>
    </row>
    <row r="40" spans="1:12" x14ac:dyDescent="0.25">
      <c r="I40" s="33"/>
      <c r="J40" s="57"/>
      <c r="K40" s="34"/>
      <c r="L40" s="34"/>
    </row>
    <row r="41" spans="1:12" x14ac:dyDescent="0.25">
      <c r="G41" s="148" t="s">
        <v>89</v>
      </c>
      <c r="H41" s="148"/>
      <c r="I41" s="148"/>
      <c r="J41" s="148"/>
      <c r="K41" s="148"/>
      <c r="L41" s="148"/>
    </row>
    <row r="42" spans="1:12" x14ac:dyDescent="0.25">
      <c r="K42" s="23"/>
      <c r="L42" s="23"/>
    </row>
    <row r="43" spans="1:12" ht="16.5" x14ac:dyDescent="0.3">
      <c r="G43" s="9"/>
      <c r="H43" s="2"/>
      <c r="I43" s="12"/>
      <c r="J43" s="67"/>
      <c r="K43" s="13"/>
      <c r="L43" s="13"/>
    </row>
    <row r="44" spans="1:12" ht="16.5" x14ac:dyDescent="0.3">
      <c r="G44" s="9"/>
      <c r="H44" s="2"/>
      <c r="I44" s="12"/>
      <c r="J44" s="67"/>
      <c r="K44" s="13"/>
      <c r="L44" s="13"/>
    </row>
    <row r="45" spans="1:12" ht="16.5" x14ac:dyDescent="0.3">
      <c r="G45" s="9"/>
      <c r="H45" s="2"/>
      <c r="I45" s="12"/>
      <c r="J45" s="67"/>
      <c r="K45" s="13"/>
      <c r="L45" s="13"/>
    </row>
    <row r="46" spans="1:12" ht="16.5" x14ac:dyDescent="0.3">
      <c r="G46" s="9"/>
      <c r="H46" s="2"/>
      <c r="I46" s="12"/>
      <c r="J46" s="62"/>
      <c r="K46" s="14"/>
      <c r="L46" s="14"/>
    </row>
    <row r="47" spans="1:12" ht="16.5" x14ac:dyDescent="0.3">
      <c r="G47" s="9"/>
      <c r="H47" s="2"/>
      <c r="I47" s="12"/>
      <c r="J47" s="67"/>
      <c r="K47" s="13"/>
      <c r="L47" s="13"/>
    </row>
    <row r="48" spans="1:12" x14ac:dyDescent="0.25">
      <c r="G48" s="9"/>
      <c r="H48" s="9"/>
      <c r="I48" s="19"/>
      <c r="J48" s="68"/>
      <c r="K48" s="9"/>
      <c r="L48" s="9"/>
    </row>
    <row r="49" spans="7:12" x14ac:dyDescent="0.25">
      <c r="G49" s="9"/>
      <c r="H49" s="9"/>
      <c r="I49" s="19"/>
      <c r="J49" s="68"/>
      <c r="K49" s="9"/>
      <c r="L49" s="9"/>
    </row>
    <row r="50" spans="7:12" x14ac:dyDescent="0.25">
      <c r="G50" s="9"/>
      <c r="H50" s="9"/>
      <c r="I50" s="19"/>
      <c r="J50" s="68"/>
      <c r="K50" s="9"/>
      <c r="L50" s="9"/>
    </row>
    <row r="51" spans="7:12" x14ac:dyDescent="0.25">
      <c r="G51" s="9"/>
      <c r="H51" s="20"/>
      <c r="I51" s="19"/>
      <c r="J51" s="68"/>
      <c r="K51" s="9"/>
      <c r="L51" s="9"/>
    </row>
  </sheetData>
  <mergeCells count="5">
    <mergeCell ref="G33:L33"/>
    <mergeCell ref="G35:L35"/>
    <mergeCell ref="G37:L37"/>
    <mergeCell ref="G39:L39"/>
    <mergeCell ref="G41:L4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Stranica &amp;P od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0"/>
  <dimension ref="A2:F47"/>
  <sheetViews>
    <sheetView view="pageLayout" zoomScaleNormal="100" workbookViewId="0">
      <selection activeCell="A7" sqref="A7:F25"/>
    </sheetView>
  </sheetViews>
  <sheetFormatPr defaultRowHeight="15" x14ac:dyDescent="0.25"/>
  <cols>
    <col min="1" max="1" width="5.7109375" customWidth="1"/>
    <col min="2" max="2" width="39.7109375" customWidth="1"/>
    <col min="3" max="3" width="7.7109375" customWidth="1"/>
    <col min="4" max="4" width="9.140625" style="59"/>
    <col min="5" max="5" width="9.140625" style="86"/>
    <col min="6" max="6" width="14.42578125" style="86" customWidth="1"/>
  </cols>
  <sheetData>
    <row r="2" spans="1:6" x14ac:dyDescent="0.25">
      <c r="C2" s="18"/>
      <c r="D2" s="57"/>
      <c r="E2" s="84"/>
      <c r="F2" s="84"/>
    </row>
    <row r="3" spans="1:6" x14ac:dyDescent="0.25">
      <c r="D3" s="57"/>
      <c r="E3" s="85"/>
    </row>
    <row r="4" spans="1:6" ht="39" x14ac:dyDescent="0.25">
      <c r="A4" s="38" t="s">
        <v>1</v>
      </c>
      <c r="B4" s="39" t="s">
        <v>2</v>
      </c>
      <c r="C4" s="40" t="s">
        <v>3</v>
      </c>
      <c r="D4" s="58" t="s">
        <v>4</v>
      </c>
      <c r="E4" s="83" t="s">
        <v>5</v>
      </c>
      <c r="F4" s="87" t="s">
        <v>87</v>
      </c>
    </row>
    <row r="6" spans="1:6" x14ac:dyDescent="0.25">
      <c r="A6" s="41"/>
      <c r="B6" s="56" t="s">
        <v>88</v>
      </c>
      <c r="C6" s="41"/>
      <c r="D6" s="60"/>
      <c r="E6" s="88"/>
      <c r="F6" s="88"/>
    </row>
    <row r="7" spans="1:6" x14ac:dyDescent="0.25">
      <c r="A7" s="21" t="s">
        <v>90</v>
      </c>
      <c r="B7" s="24" t="s">
        <v>73</v>
      </c>
      <c r="C7" s="21" t="s">
        <v>16</v>
      </c>
      <c r="D7" s="61">
        <v>4500</v>
      </c>
      <c r="E7" s="80"/>
      <c r="F7" s="80"/>
    </row>
    <row r="8" spans="1:6" x14ac:dyDescent="0.25">
      <c r="A8" s="21" t="s">
        <v>91</v>
      </c>
      <c r="B8" s="24" t="s">
        <v>74</v>
      </c>
      <c r="C8" s="21" t="s">
        <v>16</v>
      </c>
      <c r="D8" s="61">
        <v>1300</v>
      </c>
      <c r="E8" s="80"/>
      <c r="F8" s="80"/>
    </row>
    <row r="9" spans="1:6" x14ac:dyDescent="0.25">
      <c r="A9" s="21" t="s">
        <v>92</v>
      </c>
      <c r="B9" s="24" t="s">
        <v>75</v>
      </c>
      <c r="C9" s="21" t="s">
        <v>16</v>
      </c>
      <c r="D9" s="61">
        <v>400</v>
      </c>
      <c r="E9" s="80"/>
      <c r="F9" s="80"/>
    </row>
    <row r="10" spans="1:6" x14ac:dyDescent="0.25">
      <c r="A10" s="21" t="s">
        <v>93</v>
      </c>
      <c r="B10" s="24" t="s">
        <v>76</v>
      </c>
      <c r="C10" s="21" t="s">
        <v>16</v>
      </c>
      <c r="D10" s="61">
        <v>350</v>
      </c>
      <c r="E10" s="80"/>
      <c r="F10" s="80"/>
    </row>
    <row r="11" spans="1:6" x14ac:dyDescent="0.25">
      <c r="A11" s="21" t="s">
        <v>94</v>
      </c>
      <c r="B11" s="24" t="s">
        <v>77</v>
      </c>
      <c r="C11" s="21" t="s">
        <v>6</v>
      </c>
      <c r="D11" s="61">
        <v>500</v>
      </c>
      <c r="E11" s="80"/>
      <c r="F11" s="80"/>
    </row>
    <row r="12" spans="1:6" x14ac:dyDescent="0.25">
      <c r="A12" s="98"/>
      <c r="B12" s="89" t="s">
        <v>152</v>
      </c>
      <c r="C12" s="98"/>
      <c r="D12" s="90"/>
      <c r="E12" s="93"/>
      <c r="F12" s="93"/>
    </row>
    <row r="13" spans="1:6" x14ac:dyDescent="0.25">
      <c r="A13" s="99" t="s">
        <v>95</v>
      </c>
      <c r="B13" s="100" t="s">
        <v>153</v>
      </c>
      <c r="C13" s="99" t="s">
        <v>6</v>
      </c>
      <c r="D13" s="92">
        <v>2500</v>
      </c>
      <c r="E13" s="94"/>
      <c r="F13" s="94"/>
    </row>
    <row r="14" spans="1:6" x14ac:dyDescent="0.25">
      <c r="A14" s="96"/>
      <c r="B14" s="97" t="s">
        <v>157</v>
      </c>
      <c r="C14" s="96"/>
      <c r="D14" s="91"/>
      <c r="E14" s="95"/>
      <c r="F14" s="95"/>
    </row>
    <row r="15" spans="1:6" x14ac:dyDescent="0.25">
      <c r="A15" s="21" t="s">
        <v>96</v>
      </c>
      <c r="B15" s="24" t="s">
        <v>78</v>
      </c>
      <c r="C15" s="21" t="s">
        <v>6</v>
      </c>
      <c r="D15" s="61">
        <v>545</v>
      </c>
      <c r="E15" s="80"/>
      <c r="F15" s="80"/>
    </row>
    <row r="16" spans="1:6" x14ac:dyDescent="0.25">
      <c r="A16" s="21" t="s">
        <v>97</v>
      </c>
      <c r="B16" s="24" t="s">
        <v>79</v>
      </c>
      <c r="C16" s="21" t="s">
        <v>6</v>
      </c>
      <c r="D16" s="61">
        <v>275</v>
      </c>
      <c r="E16" s="80"/>
      <c r="F16" s="80"/>
    </row>
    <row r="17" spans="1:6" x14ac:dyDescent="0.25">
      <c r="A17" s="21" t="s">
        <v>98</v>
      </c>
      <c r="B17" s="24" t="s">
        <v>155</v>
      </c>
      <c r="C17" s="21" t="s">
        <v>6</v>
      </c>
      <c r="D17" s="61">
        <v>50</v>
      </c>
      <c r="E17" s="80"/>
      <c r="F17" s="80"/>
    </row>
    <row r="18" spans="1:6" x14ac:dyDescent="0.25">
      <c r="A18" s="98" t="s">
        <v>99</v>
      </c>
      <c r="B18" s="102" t="s">
        <v>154</v>
      </c>
      <c r="C18" s="101"/>
      <c r="D18" s="90"/>
      <c r="E18" s="93"/>
      <c r="F18" s="93"/>
    </row>
    <row r="19" spans="1:6" x14ac:dyDescent="0.25">
      <c r="A19" s="99"/>
      <c r="B19" s="100" t="s">
        <v>156</v>
      </c>
      <c r="C19" s="103" t="s">
        <v>6</v>
      </c>
      <c r="D19" s="92">
        <v>600</v>
      </c>
      <c r="E19" s="94"/>
      <c r="F19" s="94"/>
    </row>
    <row r="20" spans="1:6" x14ac:dyDescent="0.25">
      <c r="A20" s="96"/>
      <c r="B20" s="97" t="s">
        <v>151</v>
      </c>
      <c r="C20" s="96"/>
      <c r="D20" s="91"/>
      <c r="E20" s="95"/>
      <c r="F20" s="95"/>
    </row>
    <row r="21" spans="1:6" x14ac:dyDescent="0.25">
      <c r="A21" s="21" t="s">
        <v>100</v>
      </c>
      <c r="B21" s="24" t="s">
        <v>82</v>
      </c>
      <c r="C21" s="28" t="s">
        <v>16</v>
      </c>
      <c r="D21" s="63">
        <v>5100</v>
      </c>
      <c r="E21" s="80"/>
      <c r="F21" s="80"/>
    </row>
    <row r="22" spans="1:6" x14ac:dyDescent="0.25">
      <c r="A22" s="21" t="s">
        <v>105</v>
      </c>
      <c r="B22" s="24" t="s">
        <v>83</v>
      </c>
      <c r="C22" s="28" t="s">
        <v>16</v>
      </c>
      <c r="D22" s="63">
        <v>750</v>
      </c>
      <c r="E22" s="80"/>
      <c r="F22" s="80"/>
    </row>
    <row r="23" spans="1:6" x14ac:dyDescent="0.25">
      <c r="A23" s="21" t="s">
        <v>106</v>
      </c>
      <c r="B23" s="24" t="s">
        <v>84</v>
      </c>
      <c r="C23" s="28" t="s">
        <v>16</v>
      </c>
      <c r="D23" s="63">
        <v>300</v>
      </c>
      <c r="E23" s="80"/>
      <c r="F23" s="80"/>
    </row>
    <row r="24" spans="1:6" x14ac:dyDescent="0.25">
      <c r="A24" s="21" t="s">
        <v>107</v>
      </c>
      <c r="B24" s="48" t="s">
        <v>85</v>
      </c>
      <c r="C24" s="28" t="s">
        <v>16</v>
      </c>
      <c r="D24" s="63">
        <v>800</v>
      </c>
      <c r="E24" s="80"/>
      <c r="F24" s="80"/>
    </row>
    <row r="25" spans="1:6" x14ac:dyDescent="0.25">
      <c r="A25" s="21" t="s">
        <v>108</v>
      </c>
      <c r="B25" s="48" t="s">
        <v>86</v>
      </c>
      <c r="C25" s="28" t="s">
        <v>16</v>
      </c>
      <c r="D25" s="63">
        <v>350</v>
      </c>
      <c r="E25" s="80"/>
      <c r="F25" s="80"/>
    </row>
    <row r="26" spans="1:6" x14ac:dyDescent="0.25">
      <c r="B26" s="54"/>
      <c r="C26" s="55"/>
      <c r="D26" s="69"/>
    </row>
    <row r="27" spans="1:6" x14ac:dyDescent="0.25">
      <c r="B27" s="42" t="s">
        <v>162</v>
      </c>
      <c r="C27" s="55"/>
      <c r="D27" s="69"/>
    </row>
    <row r="28" spans="1:6" x14ac:dyDescent="0.25">
      <c r="B28" s="104" t="s">
        <v>159</v>
      </c>
      <c r="C28" s="55"/>
      <c r="D28" s="69"/>
      <c r="F28" s="86" t="s">
        <v>0</v>
      </c>
    </row>
    <row r="29" spans="1:6" x14ac:dyDescent="0.25">
      <c r="B29" s="54"/>
      <c r="C29" s="55"/>
      <c r="D29" s="69"/>
    </row>
    <row r="30" spans="1:6" x14ac:dyDescent="0.25">
      <c r="B30" s="54"/>
      <c r="C30" s="55"/>
      <c r="D30" s="69"/>
    </row>
    <row r="31" spans="1:6" x14ac:dyDescent="0.25">
      <c r="B31" s="54"/>
      <c r="C31" s="55"/>
      <c r="D31" s="69"/>
    </row>
    <row r="32" spans="1:6" x14ac:dyDescent="0.25">
      <c r="B32" s="54"/>
      <c r="C32" s="55"/>
      <c r="D32" s="70"/>
    </row>
    <row r="33" spans="1:6" x14ac:dyDescent="0.25">
      <c r="A33" s="148" t="s">
        <v>101</v>
      </c>
      <c r="B33" s="148"/>
      <c r="C33" s="148"/>
      <c r="D33" s="148"/>
      <c r="E33" s="148"/>
      <c r="F33" s="148"/>
    </row>
    <row r="34" spans="1:6" x14ac:dyDescent="0.25">
      <c r="C34" s="33"/>
    </row>
    <row r="35" spans="1:6" x14ac:dyDescent="0.25">
      <c r="A35" s="148" t="s">
        <v>102</v>
      </c>
      <c r="B35" s="148"/>
      <c r="C35" s="148"/>
      <c r="D35" s="148"/>
      <c r="E35" s="148"/>
      <c r="F35" s="148"/>
    </row>
    <row r="36" spans="1:6" x14ac:dyDescent="0.25">
      <c r="C36" s="33"/>
    </row>
    <row r="37" spans="1:6" x14ac:dyDescent="0.25">
      <c r="A37" s="148" t="s">
        <v>103</v>
      </c>
      <c r="B37" s="148"/>
      <c r="C37" s="148"/>
      <c r="D37" s="148"/>
      <c r="E37" s="148"/>
      <c r="F37" s="148"/>
    </row>
    <row r="38" spans="1:6" x14ac:dyDescent="0.25">
      <c r="C38" s="33"/>
    </row>
    <row r="39" spans="1:6" x14ac:dyDescent="0.25">
      <c r="A39" s="148" t="s">
        <v>104</v>
      </c>
      <c r="B39" s="148"/>
      <c r="C39" s="148"/>
      <c r="D39" s="148"/>
      <c r="E39" s="148"/>
      <c r="F39" s="148"/>
    </row>
    <row r="40" spans="1:6" x14ac:dyDescent="0.25">
      <c r="C40" s="33"/>
      <c r="D40" s="57"/>
      <c r="E40" s="84"/>
      <c r="F40" s="84"/>
    </row>
    <row r="41" spans="1:6" x14ac:dyDescent="0.25">
      <c r="A41" s="148" t="s">
        <v>89</v>
      </c>
      <c r="B41" s="148"/>
      <c r="C41" s="148"/>
      <c r="D41" s="148"/>
      <c r="E41" s="148"/>
      <c r="F41" s="148"/>
    </row>
    <row r="42" spans="1:6" x14ac:dyDescent="0.25">
      <c r="C42" s="33"/>
    </row>
    <row r="43" spans="1:6" x14ac:dyDescent="0.25">
      <c r="C43" s="33"/>
    </row>
    <row r="44" spans="1:6" x14ac:dyDescent="0.25">
      <c r="C44" s="33"/>
    </row>
    <row r="45" spans="1:6" x14ac:dyDescent="0.25">
      <c r="C45" s="33"/>
      <c r="D45" s="57"/>
      <c r="E45" s="84"/>
      <c r="F45" s="84"/>
    </row>
    <row r="46" spans="1:6" x14ac:dyDescent="0.25">
      <c r="C46" s="33"/>
    </row>
    <row r="47" spans="1:6" x14ac:dyDescent="0.25">
      <c r="C47" s="33"/>
    </row>
  </sheetData>
  <mergeCells count="5">
    <mergeCell ref="A33:F33"/>
    <mergeCell ref="A35:F35"/>
    <mergeCell ref="A37:F37"/>
    <mergeCell ref="A39:F39"/>
    <mergeCell ref="A41:F41"/>
  </mergeCells>
  <printOptions horizontalCentered="1"/>
  <pageMargins left="0.70866141732283472" right="0.54166666666666663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&amp;L&amp;"-,Podebljano"N-03/11 KUPNJA SVJEŽEG MESA&amp;"-,Uobičajeno"
&amp;CStranica &amp;P od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7"/>
  <dimension ref="A2:F38"/>
  <sheetViews>
    <sheetView view="pageLayout" zoomScaleNormal="100" workbookViewId="0">
      <selection activeCell="A24" sqref="A24:F24"/>
    </sheetView>
  </sheetViews>
  <sheetFormatPr defaultRowHeight="15" x14ac:dyDescent="0.25"/>
  <cols>
    <col min="1" max="1" width="6" customWidth="1"/>
    <col min="2" max="2" width="34.28515625" customWidth="1"/>
    <col min="4" max="4" width="9.140625" style="59"/>
    <col min="6" max="6" width="16.28515625" customWidth="1"/>
  </cols>
  <sheetData>
    <row r="2" spans="1:6" x14ac:dyDescent="0.25">
      <c r="C2" s="18"/>
      <c r="D2" s="57"/>
      <c r="E2" s="18"/>
      <c r="F2" s="18"/>
    </row>
    <row r="3" spans="1:6" x14ac:dyDescent="0.25">
      <c r="D3" s="57"/>
      <c r="E3" s="22"/>
    </row>
    <row r="4" spans="1:6" ht="39" x14ac:dyDescent="0.25">
      <c r="A4" s="38" t="s">
        <v>1</v>
      </c>
      <c r="B4" s="39" t="s">
        <v>2</v>
      </c>
      <c r="C4" s="40" t="s">
        <v>3</v>
      </c>
      <c r="D4" s="58" t="s">
        <v>4</v>
      </c>
      <c r="E4" s="47" t="s">
        <v>5</v>
      </c>
      <c r="F4" s="40" t="s">
        <v>87</v>
      </c>
    </row>
    <row r="6" spans="1:6" x14ac:dyDescent="0.25">
      <c r="A6" s="41"/>
      <c r="B6" s="56" t="s">
        <v>88</v>
      </c>
      <c r="C6" s="41"/>
      <c r="D6" s="60"/>
      <c r="E6" s="41"/>
      <c r="F6" s="41"/>
    </row>
    <row r="7" spans="1:6" x14ac:dyDescent="0.25">
      <c r="A7" s="21">
        <v>1</v>
      </c>
      <c r="B7" s="24" t="s">
        <v>73</v>
      </c>
      <c r="C7" s="21" t="s">
        <v>16</v>
      </c>
      <c r="D7" s="61">
        <v>4500</v>
      </c>
      <c r="E7" s="24"/>
      <c r="F7" s="24"/>
    </row>
    <row r="8" spans="1:6" x14ac:dyDescent="0.25">
      <c r="A8" s="21">
        <v>2</v>
      </c>
      <c r="B8" s="24" t="s">
        <v>74</v>
      </c>
      <c r="C8" s="21" t="s">
        <v>16</v>
      </c>
      <c r="D8" s="61">
        <v>1300</v>
      </c>
      <c r="E8" s="24"/>
      <c r="F8" s="24"/>
    </row>
    <row r="9" spans="1:6" x14ac:dyDescent="0.25">
      <c r="A9" s="21">
        <v>3</v>
      </c>
      <c r="B9" s="24" t="s">
        <v>75</v>
      </c>
      <c r="C9" s="21" t="s">
        <v>16</v>
      </c>
      <c r="D9" s="61">
        <v>300</v>
      </c>
      <c r="E9" s="24"/>
      <c r="F9" s="24"/>
    </row>
    <row r="10" spans="1:6" x14ac:dyDescent="0.25">
      <c r="A10" s="21">
        <v>4</v>
      </c>
      <c r="B10" s="24" t="s">
        <v>76</v>
      </c>
      <c r="C10" s="21" t="s">
        <v>16</v>
      </c>
      <c r="D10" s="61">
        <v>350</v>
      </c>
      <c r="E10" s="24"/>
      <c r="F10" s="24"/>
    </row>
    <row r="11" spans="1:6" x14ac:dyDescent="0.25">
      <c r="A11" s="21">
        <v>5</v>
      </c>
      <c r="B11" s="24" t="s">
        <v>77</v>
      </c>
      <c r="C11" s="21" t="s">
        <v>6</v>
      </c>
      <c r="D11" s="61">
        <v>500</v>
      </c>
      <c r="E11" s="24"/>
      <c r="F11" s="24"/>
    </row>
    <row r="12" spans="1:6" x14ac:dyDescent="0.25">
      <c r="A12" s="21">
        <v>6</v>
      </c>
      <c r="B12" s="24" t="s">
        <v>78</v>
      </c>
      <c r="C12" s="21" t="s">
        <v>6</v>
      </c>
      <c r="D12" s="61">
        <v>545</v>
      </c>
      <c r="E12" s="24"/>
      <c r="F12" s="24"/>
    </row>
    <row r="13" spans="1:6" x14ac:dyDescent="0.25">
      <c r="A13" s="21">
        <v>7</v>
      </c>
      <c r="B13" s="24" t="s">
        <v>79</v>
      </c>
      <c r="C13" s="21" t="s">
        <v>6</v>
      </c>
      <c r="D13" s="61">
        <v>275</v>
      </c>
      <c r="E13" s="24"/>
      <c r="F13" s="24"/>
    </row>
    <row r="14" spans="1:6" x14ac:dyDescent="0.25">
      <c r="A14" s="21">
        <v>8</v>
      </c>
      <c r="B14" s="48" t="s">
        <v>80</v>
      </c>
      <c r="C14" s="28" t="s">
        <v>16</v>
      </c>
      <c r="D14" s="61">
        <v>780</v>
      </c>
      <c r="E14" s="24"/>
      <c r="F14" s="24"/>
    </row>
    <row r="15" spans="1:6" x14ac:dyDescent="0.25">
      <c r="A15" s="21">
        <v>9</v>
      </c>
      <c r="B15" s="48" t="s">
        <v>81</v>
      </c>
      <c r="C15" s="28" t="s">
        <v>6</v>
      </c>
      <c r="D15" s="61">
        <v>540</v>
      </c>
      <c r="E15" s="24"/>
      <c r="F15" s="24"/>
    </row>
    <row r="16" spans="1:6" x14ac:dyDescent="0.25">
      <c r="A16" s="21">
        <v>10</v>
      </c>
      <c r="B16" s="24" t="s">
        <v>82</v>
      </c>
      <c r="C16" s="28" t="s">
        <v>16</v>
      </c>
      <c r="D16" s="63">
        <v>1220</v>
      </c>
      <c r="E16" s="24"/>
      <c r="F16" s="24"/>
    </row>
    <row r="17" spans="1:6" x14ac:dyDescent="0.25">
      <c r="A17" s="21">
        <v>11</v>
      </c>
      <c r="B17" s="24" t="s">
        <v>83</v>
      </c>
      <c r="C17" s="28" t="s">
        <v>16</v>
      </c>
      <c r="D17" s="63">
        <v>1500</v>
      </c>
      <c r="E17" s="24"/>
      <c r="F17" s="24"/>
    </row>
    <row r="18" spans="1:6" x14ac:dyDescent="0.25">
      <c r="A18" s="21">
        <v>12</v>
      </c>
      <c r="B18" s="24" t="s">
        <v>84</v>
      </c>
      <c r="C18" s="28" t="s">
        <v>16</v>
      </c>
      <c r="D18" s="63">
        <v>500</v>
      </c>
      <c r="E18" s="24"/>
      <c r="F18" s="24"/>
    </row>
    <row r="19" spans="1:6" x14ac:dyDescent="0.25">
      <c r="A19" s="21">
        <v>13</v>
      </c>
      <c r="B19" s="48" t="s">
        <v>85</v>
      </c>
      <c r="C19" s="28" t="s">
        <v>16</v>
      </c>
      <c r="D19" s="63">
        <v>800</v>
      </c>
      <c r="E19" s="24"/>
      <c r="F19" s="24"/>
    </row>
    <row r="20" spans="1:6" x14ac:dyDescent="0.25">
      <c r="A20" s="21">
        <v>14</v>
      </c>
      <c r="B20" s="48" t="s">
        <v>86</v>
      </c>
      <c r="C20" s="28" t="s">
        <v>16</v>
      </c>
      <c r="D20" s="63">
        <v>350</v>
      </c>
      <c r="E20" s="24"/>
      <c r="F20" s="24"/>
    </row>
    <row r="21" spans="1:6" x14ac:dyDescent="0.25">
      <c r="B21" s="54"/>
      <c r="C21" s="55"/>
      <c r="D21" s="69"/>
    </row>
    <row r="22" spans="1:6" x14ac:dyDescent="0.25">
      <c r="B22" s="54"/>
      <c r="C22" s="55"/>
      <c r="D22" s="69"/>
    </row>
    <row r="23" spans="1:6" x14ac:dyDescent="0.25">
      <c r="B23" s="54"/>
      <c r="C23" s="55"/>
      <c r="D23" s="70"/>
    </row>
    <row r="24" spans="1:6" x14ac:dyDescent="0.25">
      <c r="A24" s="148" t="s">
        <v>101</v>
      </c>
      <c r="B24" s="148"/>
      <c r="C24" s="148"/>
      <c r="D24" s="148"/>
      <c r="E24" s="148"/>
      <c r="F24" s="148"/>
    </row>
    <row r="25" spans="1:6" x14ac:dyDescent="0.25">
      <c r="C25" s="33"/>
      <c r="E25" s="23"/>
      <c r="F25" s="23"/>
    </row>
    <row r="26" spans="1:6" x14ac:dyDescent="0.25">
      <c r="A26" s="148" t="s">
        <v>102</v>
      </c>
      <c r="B26" s="148"/>
      <c r="C26" s="148"/>
      <c r="D26" s="148"/>
      <c r="E26" s="148"/>
      <c r="F26" s="148"/>
    </row>
    <row r="27" spans="1:6" x14ac:dyDescent="0.25">
      <c r="C27" s="33"/>
      <c r="E27" s="23"/>
      <c r="F27" s="23"/>
    </row>
    <row r="28" spans="1:6" x14ac:dyDescent="0.25">
      <c r="A28" s="148" t="s">
        <v>103</v>
      </c>
      <c r="B28" s="148"/>
      <c r="C28" s="148"/>
      <c r="D28" s="148"/>
      <c r="E28" s="148"/>
      <c r="F28" s="148"/>
    </row>
    <row r="29" spans="1:6" x14ac:dyDescent="0.25">
      <c r="C29" s="33"/>
      <c r="E29" s="23"/>
      <c r="F29" s="23"/>
    </row>
    <row r="30" spans="1:6" x14ac:dyDescent="0.25">
      <c r="A30" s="148" t="s">
        <v>104</v>
      </c>
      <c r="B30" s="148"/>
      <c r="C30" s="148"/>
      <c r="D30" s="148"/>
      <c r="E30" s="148"/>
      <c r="F30" s="148"/>
    </row>
    <row r="31" spans="1:6" x14ac:dyDescent="0.25">
      <c r="C31" s="33"/>
      <c r="D31" s="57"/>
      <c r="E31" s="34"/>
      <c r="F31" s="34"/>
    </row>
    <row r="32" spans="1:6" x14ac:dyDescent="0.25">
      <c r="A32" s="148" t="s">
        <v>89</v>
      </c>
      <c r="B32" s="148"/>
      <c r="C32" s="148"/>
      <c r="D32" s="148"/>
      <c r="E32" s="148"/>
      <c r="F32" s="148"/>
    </row>
    <row r="33" spans="3:6" x14ac:dyDescent="0.25">
      <c r="C33" s="33"/>
      <c r="E33" s="23"/>
      <c r="F33" s="23"/>
    </row>
    <row r="34" spans="3:6" x14ac:dyDescent="0.25">
      <c r="C34" s="33"/>
      <c r="E34" s="23"/>
      <c r="F34" s="23"/>
    </row>
    <row r="35" spans="3:6" x14ac:dyDescent="0.25">
      <c r="C35" s="33"/>
      <c r="E35" s="23"/>
      <c r="F35" s="23"/>
    </row>
    <row r="36" spans="3:6" x14ac:dyDescent="0.25">
      <c r="C36" s="33"/>
      <c r="D36" s="57"/>
      <c r="E36" s="34"/>
      <c r="F36" s="34"/>
    </row>
    <row r="37" spans="3:6" x14ac:dyDescent="0.25">
      <c r="C37" s="33"/>
      <c r="E37" s="23"/>
      <c r="F37" s="23"/>
    </row>
    <row r="38" spans="3:6" x14ac:dyDescent="0.25">
      <c r="C38" s="33"/>
      <c r="E38" s="23"/>
      <c r="F38" s="23"/>
    </row>
  </sheetData>
  <mergeCells count="5">
    <mergeCell ref="A24:F24"/>
    <mergeCell ref="A26:F26"/>
    <mergeCell ref="A28:F28"/>
    <mergeCell ref="A30:F30"/>
    <mergeCell ref="A32:F32"/>
  </mergeCells>
  <printOptions horizontalCentered="1"/>
  <pageMargins left="0.70866141732283472" right="0.54166666666666663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Stranica &amp;P od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32"/>
  <sheetViews>
    <sheetView view="pageLayout" zoomScaleNormal="100" workbookViewId="0">
      <selection activeCell="A7" sqref="A7:F15"/>
    </sheetView>
  </sheetViews>
  <sheetFormatPr defaultRowHeight="15" x14ac:dyDescent="0.25"/>
  <cols>
    <col min="1" max="1" width="5.85546875" customWidth="1"/>
    <col min="2" max="2" width="39.7109375" customWidth="1"/>
    <col min="3" max="3" width="7.140625" customWidth="1"/>
    <col min="4" max="4" width="8" style="59" customWidth="1"/>
    <col min="5" max="5" width="10.7109375" customWidth="1"/>
    <col min="6" max="6" width="14.7109375" style="76" customWidth="1"/>
    <col min="7" max="7" width="6.7109375" customWidth="1"/>
    <col min="8" max="8" width="25.5703125" customWidth="1"/>
    <col min="9" max="9" width="7.42578125" customWidth="1"/>
    <col min="12" max="12" width="23.7109375" customWidth="1"/>
  </cols>
  <sheetData>
    <row r="2" spans="1:12" ht="16.5" x14ac:dyDescent="0.3">
      <c r="C2" s="18"/>
      <c r="D2" s="57"/>
      <c r="E2" s="18"/>
      <c r="F2" s="75"/>
      <c r="I2" s="1"/>
      <c r="J2" s="1"/>
      <c r="K2" s="1"/>
      <c r="L2" s="1"/>
    </row>
    <row r="3" spans="1:12" ht="16.5" x14ac:dyDescent="0.3">
      <c r="C3" t="s">
        <v>0</v>
      </c>
      <c r="D3" s="57"/>
      <c r="E3" s="22"/>
      <c r="I3" s="2"/>
      <c r="J3" s="1"/>
      <c r="K3" s="3"/>
      <c r="L3" s="2"/>
    </row>
    <row r="4" spans="1:12" ht="39" x14ac:dyDescent="0.25">
      <c r="A4" s="38" t="s">
        <v>1</v>
      </c>
      <c r="B4" s="39" t="s">
        <v>2</v>
      </c>
      <c r="C4" s="40" t="s">
        <v>3</v>
      </c>
      <c r="D4" s="58" t="s">
        <v>4</v>
      </c>
      <c r="E4" s="29" t="s">
        <v>5</v>
      </c>
      <c r="F4" s="77" t="s">
        <v>8</v>
      </c>
    </row>
    <row r="5" spans="1:12" x14ac:dyDescent="0.25">
      <c r="A5" s="30"/>
      <c r="B5" s="106"/>
      <c r="C5" s="31"/>
      <c r="D5" s="73"/>
      <c r="E5" s="32"/>
      <c r="F5" s="78"/>
      <c r="G5" s="30"/>
      <c r="H5" s="4"/>
      <c r="I5" s="5"/>
      <c r="J5" s="6"/>
      <c r="K5" s="7"/>
      <c r="L5" s="8"/>
    </row>
    <row r="6" spans="1:12" x14ac:dyDescent="0.25">
      <c r="A6" s="41"/>
      <c r="B6" s="42" t="s">
        <v>163</v>
      </c>
      <c r="C6" s="43"/>
      <c r="D6" s="60"/>
      <c r="E6" s="44"/>
      <c r="F6" s="79"/>
      <c r="G6" s="30"/>
      <c r="H6" s="4"/>
      <c r="I6" s="5"/>
      <c r="J6" s="6"/>
      <c r="K6" s="7"/>
      <c r="L6" s="8"/>
    </row>
    <row r="7" spans="1:12" x14ac:dyDescent="0.25">
      <c r="A7" s="21" t="s">
        <v>90</v>
      </c>
      <c r="B7" s="24" t="s">
        <v>164</v>
      </c>
      <c r="C7" s="21" t="s">
        <v>16</v>
      </c>
      <c r="D7" s="61">
        <v>130</v>
      </c>
      <c r="E7" s="74"/>
      <c r="F7" s="80"/>
      <c r="G7" s="30"/>
      <c r="H7" s="4"/>
      <c r="I7" s="5"/>
      <c r="J7" s="6"/>
      <c r="K7" s="7"/>
      <c r="L7" s="8"/>
    </row>
    <row r="8" spans="1:12" x14ac:dyDescent="0.25">
      <c r="A8" s="21" t="s">
        <v>91</v>
      </c>
      <c r="B8" s="24" t="s">
        <v>173</v>
      </c>
      <c r="C8" s="21" t="s">
        <v>16</v>
      </c>
      <c r="D8" s="61">
        <v>120</v>
      </c>
      <c r="E8" s="74"/>
      <c r="F8" s="80"/>
      <c r="H8" s="9"/>
      <c r="I8" s="10"/>
      <c r="J8" s="9"/>
      <c r="K8" s="11"/>
      <c r="L8" s="11"/>
    </row>
    <row r="9" spans="1:12" ht="16.5" x14ac:dyDescent="0.3">
      <c r="A9" s="21" t="s">
        <v>92</v>
      </c>
      <c r="B9" s="24" t="s">
        <v>171</v>
      </c>
      <c r="C9" s="21" t="s">
        <v>16</v>
      </c>
      <c r="D9" s="61">
        <v>100</v>
      </c>
      <c r="E9" s="74"/>
      <c r="F9" s="80"/>
      <c r="H9" s="2"/>
      <c r="I9" s="12"/>
      <c r="J9" s="2"/>
      <c r="K9" s="13"/>
      <c r="L9" s="13"/>
    </row>
    <row r="10" spans="1:12" ht="16.5" x14ac:dyDescent="0.3">
      <c r="A10" s="21" t="s">
        <v>93</v>
      </c>
      <c r="B10" s="24" t="s">
        <v>165</v>
      </c>
      <c r="C10" s="21" t="s">
        <v>6</v>
      </c>
      <c r="D10" s="61">
        <v>2000</v>
      </c>
      <c r="E10" s="74"/>
      <c r="F10" s="80"/>
      <c r="H10" s="2"/>
      <c r="I10" s="12"/>
      <c r="J10" s="2"/>
      <c r="K10" s="13"/>
      <c r="L10" s="13"/>
    </row>
    <row r="11" spans="1:12" ht="16.5" x14ac:dyDescent="0.3">
      <c r="A11" s="21" t="s">
        <v>94</v>
      </c>
      <c r="B11" s="24" t="s">
        <v>166</v>
      </c>
      <c r="C11" s="21" t="s">
        <v>6</v>
      </c>
      <c r="D11" s="61">
        <v>140</v>
      </c>
      <c r="E11" s="74"/>
      <c r="F11" s="80"/>
      <c r="H11" s="2"/>
      <c r="I11" s="12"/>
      <c r="J11" s="2"/>
      <c r="K11" s="13"/>
      <c r="L11" s="13"/>
    </row>
    <row r="12" spans="1:12" ht="16.5" x14ac:dyDescent="0.3">
      <c r="A12" s="21" t="s">
        <v>95</v>
      </c>
      <c r="B12" s="24" t="s">
        <v>167</v>
      </c>
      <c r="C12" s="21" t="s">
        <v>6</v>
      </c>
      <c r="D12" s="61">
        <v>140</v>
      </c>
      <c r="E12" s="74"/>
      <c r="F12" s="80"/>
      <c r="H12" s="2"/>
      <c r="I12" s="12"/>
      <c r="J12" s="1"/>
      <c r="K12" s="14"/>
      <c r="L12" s="14"/>
    </row>
    <row r="13" spans="1:12" ht="16.5" x14ac:dyDescent="0.3">
      <c r="A13" s="21" t="s">
        <v>96</v>
      </c>
      <c r="B13" s="24" t="s">
        <v>168</v>
      </c>
      <c r="C13" s="21" t="s">
        <v>6</v>
      </c>
      <c r="D13" s="61">
        <v>55</v>
      </c>
      <c r="E13" s="74"/>
      <c r="F13" s="80"/>
      <c r="H13" s="2"/>
      <c r="I13" s="12"/>
      <c r="J13" s="2"/>
      <c r="K13" s="13"/>
      <c r="L13" s="13"/>
    </row>
    <row r="14" spans="1:12" ht="15.75" x14ac:dyDescent="0.25">
      <c r="A14" s="21" t="s">
        <v>97</v>
      </c>
      <c r="B14" s="24" t="s">
        <v>169</v>
      </c>
      <c r="C14" s="21" t="s">
        <v>6</v>
      </c>
      <c r="D14" s="61">
        <v>150</v>
      </c>
      <c r="E14" s="74"/>
      <c r="F14" s="80"/>
      <c r="H14" s="15"/>
      <c r="I14" s="16"/>
      <c r="J14" s="15"/>
      <c r="K14" s="17"/>
      <c r="L14" s="17"/>
    </row>
    <row r="15" spans="1:12" x14ac:dyDescent="0.25">
      <c r="A15" s="21" t="s">
        <v>98</v>
      </c>
      <c r="B15" s="24" t="s">
        <v>170</v>
      </c>
      <c r="C15" s="21" t="s">
        <v>6</v>
      </c>
      <c r="D15" s="61">
        <v>180</v>
      </c>
      <c r="E15" s="74"/>
      <c r="F15" s="80"/>
    </row>
    <row r="16" spans="1:12" x14ac:dyDescent="0.25">
      <c r="C16" s="33"/>
      <c r="D16" s="65"/>
      <c r="E16" s="23"/>
    </row>
    <row r="17" spans="1:6" x14ac:dyDescent="0.25">
      <c r="B17" s="42" t="s">
        <v>162</v>
      </c>
      <c r="C17" s="33"/>
      <c r="D17" s="65"/>
      <c r="E17" s="23"/>
    </row>
    <row r="18" spans="1:6" x14ac:dyDescent="0.25">
      <c r="B18" s="105" t="s">
        <v>160</v>
      </c>
      <c r="C18" s="33"/>
      <c r="D18" s="65"/>
      <c r="E18" s="23"/>
    </row>
    <row r="19" spans="1:6" x14ac:dyDescent="0.25">
      <c r="C19" s="33"/>
      <c r="D19" s="65"/>
      <c r="E19" s="23"/>
    </row>
    <row r="20" spans="1:6" x14ac:dyDescent="0.25">
      <c r="C20" s="33"/>
      <c r="D20" s="65"/>
      <c r="E20" s="23"/>
    </row>
    <row r="21" spans="1:6" x14ac:dyDescent="0.25">
      <c r="C21" s="33"/>
      <c r="D21" s="65"/>
      <c r="E21" s="23"/>
    </row>
    <row r="22" spans="1:6" x14ac:dyDescent="0.25">
      <c r="C22" s="33"/>
      <c r="E22" s="23"/>
    </row>
    <row r="23" spans="1:6" x14ac:dyDescent="0.25">
      <c r="A23" s="148" t="s">
        <v>101</v>
      </c>
      <c r="B23" s="148"/>
      <c r="C23" s="148"/>
      <c r="D23" s="148"/>
      <c r="E23" s="148"/>
      <c r="F23" s="148"/>
    </row>
    <row r="24" spans="1:6" x14ac:dyDescent="0.25">
      <c r="C24" s="33"/>
      <c r="E24" s="23"/>
    </row>
    <row r="25" spans="1:6" x14ac:dyDescent="0.25">
      <c r="A25" s="148" t="s">
        <v>102</v>
      </c>
      <c r="B25" s="148"/>
      <c r="C25" s="148"/>
      <c r="D25" s="148"/>
      <c r="E25" s="148"/>
      <c r="F25" s="148"/>
    </row>
    <row r="26" spans="1:6" x14ac:dyDescent="0.25">
      <c r="C26" s="33"/>
      <c r="E26" s="23"/>
    </row>
    <row r="27" spans="1:6" x14ac:dyDescent="0.25">
      <c r="A27" s="148" t="s">
        <v>103</v>
      </c>
      <c r="B27" s="148"/>
      <c r="C27" s="148"/>
      <c r="D27" s="148"/>
      <c r="E27" s="148"/>
      <c r="F27" s="148"/>
    </row>
    <row r="28" spans="1:6" x14ac:dyDescent="0.25">
      <c r="C28" s="33"/>
      <c r="E28" s="23"/>
    </row>
    <row r="29" spans="1:6" x14ac:dyDescent="0.25">
      <c r="A29" s="148" t="s">
        <v>104</v>
      </c>
      <c r="B29" s="148"/>
      <c r="C29" s="148"/>
      <c r="D29" s="148"/>
      <c r="E29" s="148"/>
      <c r="F29" s="148"/>
    </row>
    <row r="30" spans="1:6" x14ac:dyDescent="0.25">
      <c r="C30" s="33"/>
      <c r="D30" s="57"/>
      <c r="E30" s="34"/>
      <c r="F30" s="75"/>
    </row>
    <row r="31" spans="1:6" x14ac:dyDescent="0.25">
      <c r="A31" s="148" t="s">
        <v>89</v>
      </c>
      <c r="B31" s="148"/>
      <c r="C31" s="148"/>
      <c r="D31" s="148"/>
      <c r="E31" s="148"/>
      <c r="F31" s="148"/>
    </row>
    <row r="32" spans="1:6" ht="15.75" x14ac:dyDescent="0.25">
      <c r="B32" s="35"/>
      <c r="C32" s="36"/>
      <c r="D32" s="71"/>
      <c r="E32" s="37"/>
      <c r="F32" s="81"/>
    </row>
  </sheetData>
  <mergeCells count="5">
    <mergeCell ref="A23:F23"/>
    <mergeCell ref="A25:F25"/>
    <mergeCell ref="A27:F27"/>
    <mergeCell ref="A29:F29"/>
    <mergeCell ref="A31:F31"/>
  </mergeCells>
  <printOptions horizontalCentered="1"/>
  <pageMargins left="0.70866141732283472" right="0.55118110236220474" top="0.74803149606299213" bottom="0.74803149606299213" header="0.31496062992125984" footer="0.31496062992125984"/>
  <pageSetup paperSize="9" orientation="portrait" horizontalDpi="300" verticalDpi="300" r:id="rId1"/>
  <headerFooter>
    <oddHeader>&amp;C&amp;"+,Podebljano"&amp;K03+000&amp;G</oddHeader>
    <oddFooter>&amp;L&amp;"-,Podebljano"N-03/11 KUPNJA SVJEŽEG MESA&amp;"-,Uobičajeno"
&amp;CStranica &amp;P od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JANJETINA i JARETINA SVJEŽA</vt:lpstr>
      <vt:lpstr>JANJETINA SVJEŽA</vt:lpstr>
      <vt:lpstr>PILETINA I PURETINA i PRERAĐEVN</vt:lpstr>
      <vt:lpstr>MESNE PRERAĐEVINE TRGOVINA</vt:lpstr>
      <vt:lpstr>MESNE PRERAĐ. OD PIL.I PUR.</vt:lpstr>
      <vt:lpstr>MES.PRER.PIL.I PUR.TRGOVINA</vt:lpstr>
      <vt:lpstr>SMRZNUTO PUREĆE I PIL. MESO</vt:lpstr>
      <vt:lpstr>'PILETINA I PURETINA i PRERAĐEVN'!Ispis_naslova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2019-02-22T13:27:40Z</dcterms:modified>
</cp:coreProperties>
</file>