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o1\Nabava\NADMETANJA 2019\PREDMETI NADMETANJA\OS-VV-08-19 ALKOHOLNA PIĆA\1_PREDRASPISNA FAZA\"/>
    </mc:Choice>
  </mc:AlternateContent>
  <bookViews>
    <workbookView xWindow="0" yWindow="0" windowWidth="28800" windowHeight="11835"/>
  </bookViews>
  <sheets>
    <sheet name="GRUPA 3_žestice" sheetId="7" r:id="rId1"/>
    <sheet name="List2" sheetId="2" r:id="rId2"/>
    <sheet name="List3" sheetId="3" r:id="rId3"/>
    <sheet name="GRUPA 2_OSTALI SOKOVI (2)" sheetId="6" state="hidden" r:id="rId4"/>
  </sheets>
  <definedNames>
    <definedName name="_xlnm.Print_Titles" localSheetId="3">'GRUPA 2_OSTALI SOKOVI (2)'!$1:$1</definedName>
    <definedName name="_xlnm.Print_Titles" localSheetId="0">'GRUPA 3_žestice'!$1:$2</definedName>
  </definedNames>
  <calcPr calcId="152511"/>
</workbook>
</file>

<file path=xl/calcChain.xml><?xml version="1.0" encoding="utf-8"?>
<calcChain xmlns="http://schemas.openxmlformats.org/spreadsheetml/2006/main">
  <c r="I42" i="7" l="1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41" i="7"/>
  <c r="I29" i="7"/>
  <c r="I30" i="7"/>
  <c r="I31" i="7"/>
  <c r="I32" i="7"/>
  <c r="I33" i="7"/>
  <c r="I34" i="7"/>
  <c r="I35" i="7"/>
  <c r="I36" i="7"/>
  <c r="I37" i="7"/>
  <c r="I38" i="7"/>
  <c r="I39" i="7"/>
  <c r="I40" i="7"/>
  <c r="I28" i="7"/>
  <c r="I17" i="7"/>
  <c r="I18" i="7"/>
  <c r="I19" i="7"/>
  <c r="I20" i="7"/>
  <c r="I21" i="7"/>
  <c r="I22" i="7"/>
  <c r="I23" i="7"/>
  <c r="I24" i="7"/>
  <c r="I25" i="7"/>
  <c r="I26" i="7"/>
  <c r="I27" i="7"/>
  <c r="I16" i="7"/>
  <c r="I4" i="7"/>
  <c r="I5" i="7"/>
  <c r="I6" i="7"/>
  <c r="I7" i="7"/>
  <c r="I8" i="7"/>
  <c r="I9" i="7"/>
  <c r="I10" i="7"/>
  <c r="I11" i="7"/>
  <c r="I12" i="7"/>
  <c r="I13" i="7"/>
  <c r="I14" i="7"/>
  <c r="I15" i="7"/>
  <c r="I3" i="7"/>
  <c r="H29" i="7" l="1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28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3" i="7"/>
  <c r="H77" i="7" l="1"/>
  <c r="E80" i="7"/>
  <c r="E82" i="7"/>
  <c r="I78" i="7"/>
  <c r="E83" i="7" l="1"/>
</calcChain>
</file>

<file path=xl/comments1.xml><?xml version="1.0" encoding="utf-8"?>
<comments xmlns="http://schemas.openxmlformats.org/spreadsheetml/2006/main">
  <authors>
    <author>Autor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trgovine 1670
</t>
        </r>
      </text>
    </comment>
  </commentList>
</comments>
</file>

<file path=xl/sharedStrings.xml><?xml version="1.0" encoding="utf-8"?>
<sst xmlns="http://schemas.openxmlformats.org/spreadsheetml/2006/main" count="778" uniqueCount="436">
  <si>
    <t>Jedinica mjere</t>
  </si>
  <si>
    <t>Količina</t>
  </si>
  <si>
    <t>Jedinična cijena bez PDV-a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</si>
  <si>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</si>
  <si>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</si>
  <si>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</si>
  <si>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</si>
  <si>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</si>
  <si>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</si>
  <si>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</si>
  <si>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</si>
  <si>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</si>
  <si>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</si>
  <si>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</si>
  <si>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</si>
  <si>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</si>
  <si>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</si>
  <si>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</si>
  <si>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</si>
  <si>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</si>
  <si>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</si>
  <si>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</si>
  <si>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</si>
  <si>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</si>
  <si>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</si>
  <si>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</si>
  <si>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</si>
  <si>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</si>
  <si>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</si>
  <si>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</si>
  <si>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</si>
  <si>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</si>
  <si>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</si>
  <si>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</si>
  <si>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</si>
  <si>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</si>
  <si>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</si>
  <si>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</si>
  <si>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</si>
  <si>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</si>
  <si>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</si>
  <si>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</si>
  <si>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</si>
  <si>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</si>
  <si>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</si>
  <si>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RB</t>
  </si>
  <si>
    <t xml:space="preserve">NAZIV ARTIKLA </t>
  </si>
  <si>
    <t xml:space="preserve">PROSTOR ZA UPIS JEDNAKOVRIJEDNOG PROIZVODA </t>
  </si>
  <si>
    <t xml:space="preserve">          UKUPNO                           cijena bez PDV-a  i bez ukupne povratne naknade ambalaže</t>
  </si>
  <si>
    <t xml:space="preserve">CIJENA PONUDE ( BEZ PDV-a  I BEZ UKUPNE POVRATNE NAKNADE AMBALAŽE), Kn </t>
  </si>
  <si>
    <t>UKUPNA POVRATNA NAKNADA AMBALAŽE,Kn</t>
  </si>
  <si>
    <t>CIJENA PONUDE ( BEZ PDV-a I BEZ UKUPNE POVRATNE NAKNADE AMBALAŽE)</t>
  </si>
  <si>
    <t>PDV</t>
  </si>
  <si>
    <t>UKUPNA POVRATNA NAKNADA AMBALAŽE</t>
  </si>
  <si>
    <t>CIJENA PONUDE ( S PDV-om I S UKUPNOM POVRATNOM NAKNADOM AMBALAŽE)</t>
  </si>
  <si>
    <t>5( 2x4)</t>
  </si>
  <si>
    <t>6(2x3)</t>
  </si>
  <si>
    <t xml:space="preserve">M.P. </t>
  </si>
  <si>
    <t>____________________________________________</t>
  </si>
  <si>
    <t xml:space="preserve">Ime i prezime ovlaštene osobe : </t>
  </si>
  <si>
    <t>Potpis ovlaštene osobe</t>
  </si>
  <si>
    <t xml:space="preserve">Ovjerava ovlaštena osoba ponuditelja: </t>
  </si>
  <si>
    <t>Povratna naknada  ambalaže  po komadu                                    ( ne podliježe PDV-u)</t>
  </si>
  <si>
    <t>Ukupno povratna naknada  ambalaže                                              ( ne podliježe PDV-u)</t>
  </si>
  <si>
    <t>PEPSI  ili jednakovrijedno 0,25 l  staklo</t>
  </si>
  <si>
    <t>PEPSI  ili jednakovrijedno 0,50 l  PET</t>
  </si>
  <si>
    <t>PEPSI  ili jednakovrijedno 1,5  l  PET</t>
  </si>
  <si>
    <t>PEPSI  ili jednakovrijedno 2,00 l  PET</t>
  </si>
  <si>
    <t>PEPSI ili jednakovrijedno  0,33 l  limenka</t>
  </si>
  <si>
    <t>COCKTA ili jednakovrijedno 0,25 l staklo ( razni okusi)</t>
  </si>
  <si>
    <t>COCKTA ili jednakovrijedno 0,50 l  PET</t>
  </si>
  <si>
    <t>COCKTA ili jednakovrijedno 2 l PET</t>
  </si>
  <si>
    <t>COCKTA Classic ili jednakovrijedno 0,25 l limenka</t>
  </si>
  <si>
    <t>ORANGINA  ili jednakovrijedno 0,25 l staklo</t>
  </si>
  <si>
    <t>ORANGINA ili jednakovrijedno  0,50 l  PET</t>
  </si>
  <si>
    <t>ORANGINA ili jednakovrijedno  1,50 l  PET</t>
  </si>
  <si>
    <t xml:space="preserve">LIMONA  ili jednakovrijedno    0,25 l staklo </t>
  </si>
  <si>
    <t>LIMONA  ili jednakovrijedno    0,33 l PET</t>
  </si>
  <si>
    <t xml:space="preserve">LIMONA  ili jednakovrijedno    1,0 l PET </t>
  </si>
  <si>
    <t>INKA TONIC WATER ili jednakovrijedno 0,25 l staklo</t>
  </si>
  <si>
    <t>INKA TONIC WATER ili jednakovrijedno  0,50 l PET</t>
  </si>
  <si>
    <t>RED BULL  ili jednakovrijedno  0,25 limenka</t>
  </si>
  <si>
    <t>COKE ZERO ili jednakovrijedno  0,5 l  PET</t>
  </si>
  <si>
    <t>COKE ZERO ili jednakovrijedno  1 l  PET</t>
  </si>
  <si>
    <t>COKE ZERO ili jednakovrijedno  2 l  PET</t>
  </si>
  <si>
    <t>FIS COLA  ili jednakovrijedno  1,5 l PET</t>
  </si>
  <si>
    <t>FIS NARANČA ili jednakovrijedno 1,5 l PET</t>
  </si>
  <si>
    <t>SKY COLA   ili jednakovrijedno   2 l PET</t>
  </si>
  <si>
    <t>SKY ORANGE ili jednakovrijedno  2 l PET</t>
  </si>
  <si>
    <t>ISO SPORT  ili jednakovrijedno 0,5 l PET</t>
  </si>
  <si>
    <t>ISO SPORT   ili jednakovrijedno 1,5 l PET</t>
  </si>
  <si>
    <t>VINDI COLA  ili jednakovrijedno  0,5 l PET</t>
  </si>
  <si>
    <t xml:space="preserve">7 UP  ili jednakovrijedno  0,5 l staklo </t>
  </si>
  <si>
    <t>7 UP  ili jednakovrijedno  0,5 l PET</t>
  </si>
  <si>
    <t>LEDENI ČAJ BIJELI _ PET 0.50 l</t>
  </si>
  <si>
    <t>LEDENI ČAJ BRESKVA _PET 0.50 l</t>
  </si>
  <si>
    <t>LEDENI ČAJ BRESKVA _PET 1.50 l</t>
  </si>
  <si>
    <t>LEDENI ČAJ BRUSNICA _ PET 0.50 l</t>
  </si>
  <si>
    <t>LEDENI ČAJ BRUSNICA _ PET 1.50 l</t>
  </si>
  <si>
    <t>LEDENI ČAJ LIMUN_ PET 0.50 l</t>
  </si>
  <si>
    <t>LEDENI ČAJ LIMUN _PET 1.50 l</t>
  </si>
  <si>
    <t>LEDENI ČAJ NARANČA _PET 0.50 l</t>
  </si>
  <si>
    <t>LEDENI ČAJ NARANČA_ PET 1.50 l</t>
  </si>
  <si>
    <t>LEDENI ČAJ RAZNI OKUSI_ staklo 0.20 l</t>
  </si>
  <si>
    <t>LEDENI ČAJ RAZNI OKUSI_ staklo 0.25 l</t>
  </si>
  <si>
    <t>42.</t>
  </si>
  <si>
    <t>LEDENI ČAJ ŠUMSKO VOĆE _PET 0.50 l</t>
  </si>
  <si>
    <t>43.</t>
  </si>
  <si>
    <t>LEDENI ČAJ ŠUMSKO VOĆE _PET 1.50 l</t>
  </si>
  <si>
    <t>44.</t>
  </si>
  <si>
    <t>LEDENI ČAJ BRESKVA _tetrapak 0.20 l</t>
  </si>
  <si>
    <t>45.</t>
  </si>
  <si>
    <t>LEDENI ČAJ ZELENI_ PET 0.50 l</t>
  </si>
  <si>
    <t>46.</t>
  </si>
  <si>
    <t>LEDENI ČAJ ZELENI_ PET 1.50 l</t>
  </si>
  <si>
    <t>47.</t>
  </si>
  <si>
    <t>LEDENI ČAJ NARANČA-DIVLJA TREŠNJA _PET 0.50 L</t>
  </si>
  <si>
    <t>48.</t>
  </si>
  <si>
    <t>LEDENI ČAJ BRUSNICA-JABUKA PET 0.50 l</t>
  </si>
  <si>
    <t>49.</t>
  </si>
  <si>
    <t>LEDENI ČAJ BRUSNICA-JABUKA PET 1.50 l</t>
  </si>
  <si>
    <t>50.</t>
  </si>
  <si>
    <t>SOK RAJČICA staklo 0.20l/PAGO</t>
  </si>
  <si>
    <t>51.</t>
  </si>
  <si>
    <t>SOK VOĆNI 100% ANANAS staklo 0.20l/PAGO ili jednakovrijedno</t>
  </si>
  <si>
    <t>52.</t>
  </si>
  <si>
    <t>SOK VOĆNI 100% ANANAS staklo 0.20l/JUICY ili jednakovrijedno</t>
  </si>
  <si>
    <t>53.</t>
  </si>
  <si>
    <t>SOK VOĆNI ANANAS JUICE tetrapak 1.00l</t>
  </si>
  <si>
    <t>54.</t>
  </si>
  <si>
    <t>SOK VOĆNI 100% NARANČA staklo 0.20l/PAGO ili jednakovrijedno</t>
  </si>
  <si>
    <t>55.</t>
  </si>
  <si>
    <t>SOK VOĆNI 100% NARANČA staklo 0.20l/JUICY ili jednakovrijedno</t>
  </si>
  <si>
    <t>56.</t>
  </si>
  <si>
    <t>SOK VOĆNI 100% NARANČA staklo 0.20l/CAPPY ili jednakovrijedno</t>
  </si>
  <si>
    <t>57.</t>
  </si>
  <si>
    <t>SOK VOĆNI 100% NARANČA tetrapak 1.00l</t>
  </si>
  <si>
    <t>58.</t>
  </si>
  <si>
    <t>SOK VOĆNI BANANA staklo 0.20l/PAGO ili jednakovrijedno</t>
  </si>
  <si>
    <t>59.</t>
  </si>
  <si>
    <t>SOK VOĆNI A+C+E tetrapak 0.25l ili jednakovrijedno</t>
  </si>
  <si>
    <t>60.</t>
  </si>
  <si>
    <t>SOK VOĆNI BOROVNICA staklo 0.20l/PAGO ili jednakovrijedno</t>
  </si>
  <si>
    <t>61.</t>
  </si>
  <si>
    <t>SOK VOĆNI BOROVNICA tetrapak 1.00l</t>
  </si>
  <si>
    <t>62.</t>
  </si>
  <si>
    <t>SOK VOĆNI BRESKVA tetrapak 0.50l</t>
  </si>
  <si>
    <t>63.</t>
  </si>
  <si>
    <t>SOK VOĆNI BRUSNICA staklo 0.20l/PAGO ili jednakovrijedno</t>
  </si>
  <si>
    <t>64.</t>
  </si>
  <si>
    <t>SOK VOĆNI BRUSNICA staklo 0.20l/JUICY ili jednakovrijedno</t>
  </si>
  <si>
    <t>65.</t>
  </si>
  <si>
    <t>SOK VOĆNI BRUSNICA NEKTAR tetrapak 1.00l</t>
  </si>
  <si>
    <t>66.</t>
  </si>
  <si>
    <t>SOK VOĆNI CRNI RIBIZL staklo 0.20l/PAGO  ili jednakovrijedno</t>
  </si>
  <si>
    <t>67.</t>
  </si>
  <si>
    <t>SOK VOĆNI CRNI RIBIZLstaklo 0.20l/JUICY  ili jednakovrijedno</t>
  </si>
  <si>
    <t>68.</t>
  </si>
  <si>
    <t>SOK VOĆNI CRNI RIBIZL staklo 0.20l/CAPPY  ili jednakovrijedno</t>
  </si>
  <si>
    <t>69.</t>
  </si>
  <si>
    <t>SOK VOĆNI CRNI RIBIZL NEKTAR  tetrapak  1.00 l</t>
  </si>
  <si>
    <t>70.</t>
  </si>
  <si>
    <t>SOK VOĆNI CRVENA NARANČA pet 0.50l</t>
  </si>
  <si>
    <t>71.</t>
  </si>
  <si>
    <t>SOK VOĆNI CRVENA NARANČA pet 1.50l</t>
  </si>
  <si>
    <t>72.</t>
  </si>
  <si>
    <t>SOK VOĆNI GUSTI staklo 0.20l/PAGO ili jednakovrijedno</t>
  </si>
  <si>
    <t>73.</t>
  </si>
  <si>
    <t>SOK VOĆNI GUSTI staklo 0.20l/JUICY ili jednakovrijedno</t>
  </si>
  <si>
    <t>74.</t>
  </si>
  <si>
    <t>SOK VOĆNI GUSTI staklo 0.20l/CAPPY  ili jednakovrijedno</t>
  </si>
  <si>
    <t>75.</t>
  </si>
  <si>
    <t>SOK VOĆNI JABUKA staklo 0.20l/PAGO ili jednakovrijedno</t>
  </si>
  <si>
    <t>76.</t>
  </si>
  <si>
    <t>SOK VOĆNI JABUKA staklo 0.20l/JUICY  ili jednakovrijedno</t>
  </si>
  <si>
    <t>77.</t>
  </si>
  <si>
    <t>SOK VOĆNI JABUKA staklo 0.20l/CAPPY  ili jednakovrijedno</t>
  </si>
  <si>
    <t>78.</t>
  </si>
  <si>
    <t>SOK VOĆNI JABUKA tetrapak 1.00l</t>
  </si>
  <si>
    <t>79.</t>
  </si>
  <si>
    <t>SOK VOĆNI JAGODA staklo 0.20l/PAGO  ili jednakovrijedno</t>
  </si>
  <si>
    <t>80.</t>
  </si>
  <si>
    <t>SOK VOĆNI JAGODA staklo 0.20l/JUICY  ili jednakovrijedno</t>
  </si>
  <si>
    <t>81.</t>
  </si>
  <si>
    <t>SOK VOĆNI JAGODA NEKTAR tetrapak 1.00l</t>
  </si>
  <si>
    <t>82.</t>
  </si>
  <si>
    <t>SOK VOĆNI BRESKVA NEKTAR tetrapak 0.25l</t>
  </si>
  <si>
    <t>83.</t>
  </si>
  <si>
    <t>SOK VOĆNI KRUŠKA staklo 0.20l/PAGO ili jednakovrijedno</t>
  </si>
  <si>
    <t>84.</t>
  </si>
  <si>
    <t>SOK VOĆNI KRUŠKA staklo 0.20l/JUICY  ili jednakovrijedno</t>
  </si>
  <si>
    <t>85.</t>
  </si>
  <si>
    <t>SOK VOĆNI KRUŠKA-JABUKA tetrapak 1.00l</t>
  </si>
  <si>
    <t>86.</t>
  </si>
  <si>
    <t>SOK VOĆNI LIMUN-LIMETA staklo 0.20l/PAGO  ili jednakovrijedno</t>
  </si>
  <si>
    <t>87.</t>
  </si>
  <si>
    <t>SOK VOĆNI MARELICA staklo 0.20l/PAGO  ili jednakovrijedno</t>
  </si>
  <si>
    <t>88.</t>
  </si>
  <si>
    <t>SOK VOĆNI MARELICA staklo 0.20l/JUICY  ili jednakovrijedno</t>
  </si>
  <si>
    <t>89.</t>
  </si>
  <si>
    <t>SOK VOĆNI MARELICA tetrapak 1.00l</t>
  </si>
  <si>
    <t>90.</t>
  </si>
  <si>
    <t>SOK VOĆNI MULTIVITAMIN staklo 0.20l/PAGO ili jednakovrijedno</t>
  </si>
  <si>
    <t>91.</t>
  </si>
  <si>
    <t>SOK VOĆNI MULTIVITAMIN staklo 0.20l/JUICY  ili jednakovrijedno</t>
  </si>
  <si>
    <t>92.</t>
  </si>
  <si>
    <t>SOK VOĆNI MULTIVITIN NEKTAR tetrapak 1.00l</t>
  </si>
  <si>
    <t>93.</t>
  </si>
  <si>
    <t>SOK VOĆNI MULTIVITAMIN pet 0.50l</t>
  </si>
  <si>
    <t>94.</t>
  </si>
  <si>
    <t>SOK VOĆNI MULTIVITAMIN pet 1.50l</t>
  </si>
  <si>
    <t>95.</t>
  </si>
  <si>
    <t>SOK VOĆNI NEKTAR NARANČA staklo 0.20l/PAGO ili jednakovrijedno</t>
  </si>
  <si>
    <t>96.</t>
  </si>
  <si>
    <t>SOK VOĆNI NEKTAR NARANČA staklo 0.20l/JUICY ili jednakovrijedno</t>
  </si>
  <si>
    <t>97.</t>
  </si>
  <si>
    <t>SOK VOĆNI NEKTAR NARANČA tetrapak 1.00l</t>
  </si>
  <si>
    <t>98.</t>
  </si>
  <si>
    <t>SOK VOĆNI MULTIVITAMIN PET 0.33l/PAGO  ili jednakovrijedno</t>
  </si>
  <si>
    <t>99.</t>
  </si>
  <si>
    <t>SOK VOĆNI BRESKVA PET 0.33l/PAGO  ili jednakovrijedno</t>
  </si>
  <si>
    <t>100.</t>
  </si>
  <si>
    <t>SOK VOĆNI JAGODA PET 0.33l</t>
  </si>
  <si>
    <t>101.</t>
  </si>
  <si>
    <t>SOK VOĆNI ANANAS  PET 0.33l/PAGO  ili jednakovrijedno</t>
  </si>
  <si>
    <t>102.</t>
  </si>
  <si>
    <t>SOK VOĆNI NARANDŽA PET 0.33l</t>
  </si>
  <si>
    <t>103.</t>
  </si>
  <si>
    <t>SOK VOĆNI ŠLJIVA staklo 0.20l/PAGO  ili jednakovrijedno</t>
  </si>
  <si>
    <t>104.</t>
  </si>
  <si>
    <t>SOK VOĆNI ŠLJIVA staklo 0.20l/JUICY ili jednakovrijedno</t>
  </si>
  <si>
    <t>105.</t>
  </si>
  <si>
    <t>SOK VOĆNI VIŠNJA staklo 0.20l/PAGO  ili jednakovrijedno</t>
  </si>
  <si>
    <t>106.</t>
  </si>
  <si>
    <t>SOK VOĆNI VIŠNJA staklo 0.20l/JUICY ili jednakovrijedno</t>
  </si>
  <si>
    <t>107.</t>
  </si>
  <si>
    <t>SOK VOĆNI VIŠNJA-JABUKA PET 0.50l</t>
  </si>
  <si>
    <t>108.</t>
  </si>
  <si>
    <t>SOK VOĆNI JABUKA NEKTAR tetrapak 1l</t>
  </si>
  <si>
    <t>109.</t>
  </si>
  <si>
    <t>SOK VOĆNI GUSTI NEKTAR tetrapak 1l</t>
  </si>
  <si>
    <t>110.</t>
  </si>
  <si>
    <t>SOK VOĆNI MARELICA _JABUKA_BRESKVA _tetrapak 1l</t>
  </si>
  <si>
    <t>111.</t>
  </si>
  <si>
    <t>SOK VOĆNI VINDI A+C+E tetrapak 1l  ili jednakovrijedno</t>
  </si>
  <si>
    <t>112.</t>
  </si>
  <si>
    <t>SOK VOĆNI BOROVNICA -CRVENO VOĆE tetrapak 1l</t>
  </si>
  <si>
    <t>113.</t>
  </si>
  <si>
    <t>SOK OD RAJČICE tetrapak 1l</t>
  </si>
  <si>
    <t>114.</t>
  </si>
  <si>
    <t>SOK VOĆNI BRUSNICA tetrapak 0.50l</t>
  </si>
  <si>
    <t>115.</t>
  </si>
  <si>
    <t>SOK VOĆNI NARANČA tetrapak 0.50l</t>
  </si>
  <si>
    <t>116.</t>
  </si>
  <si>
    <t>SOK VOĆNI LIMUN tetrapak 0.50l</t>
  </si>
  <si>
    <t>117.</t>
  </si>
  <si>
    <t>SOK VOĆNI JABUKA tetrapak 0.50l</t>
  </si>
  <si>
    <t>118.</t>
  </si>
  <si>
    <t>SOK VOĆNI NARANČA-MANGO PET 0.50l</t>
  </si>
  <si>
    <t>119.</t>
  </si>
  <si>
    <t>SOK VOĆNI NARANČA-NEKTARINA PET 0.50l</t>
  </si>
  <si>
    <t>120.</t>
  </si>
  <si>
    <t>SOK VOĆNI LIMUNADA PET 0.50l</t>
  </si>
  <si>
    <t>121.</t>
  </si>
  <si>
    <t>SOK VOĆNI NARANČA JUICE tetrapak 0.25l</t>
  </si>
  <si>
    <t>122.</t>
  </si>
  <si>
    <t>SOK VOĆNI NARANČA tetrapak 0.33l</t>
  </si>
  <si>
    <t>123.</t>
  </si>
  <si>
    <t>SOK VOĆNI JABUKA tetrapak 0.33l</t>
  </si>
  <si>
    <t>124.</t>
  </si>
  <si>
    <t>SOK VOĆNI LIMUN-LIMETA tetrapak 0.33l</t>
  </si>
  <si>
    <t>125.</t>
  </si>
  <si>
    <t>SOK VOĆNI MULTIVITAMIN tetrapak 0.33l</t>
  </si>
  <si>
    <t>126.</t>
  </si>
  <si>
    <t>SOK VOĆNI GUSTI tetrapak 0.33l</t>
  </si>
  <si>
    <t>127.</t>
  </si>
  <si>
    <t>SOK VOĆNI BOROVNICA NEKTAR tetrapak 0.25</t>
  </si>
  <si>
    <t>128.</t>
  </si>
  <si>
    <t>SOK VOĆNI VIŠNJA NEKTAR tetrapak 0.25l</t>
  </si>
  <si>
    <t>129.</t>
  </si>
  <si>
    <t>SOK VOĆNI COCTAIL MANDARINA_.NARANČA_tetrapak 0.25l</t>
  </si>
  <si>
    <t>130.</t>
  </si>
  <si>
    <t>SOK VOĆNI COCTAIL JABUKA_NARANČA_tetrapak 0.25l</t>
  </si>
  <si>
    <t>131.</t>
  </si>
  <si>
    <t>SOK VOĆNI LIMUNADA PET 1.50l</t>
  </si>
  <si>
    <t>132.</t>
  </si>
  <si>
    <t>SOK VOĆNI BRESKVA PET 1.50l</t>
  </si>
  <si>
    <t>133.</t>
  </si>
  <si>
    <t>SOK VOĆNI BRUSNICA PET 1.50l</t>
  </si>
  <si>
    <t>134.</t>
  </si>
  <si>
    <t>SOK VOĆNI VINDI A+C+E PET 1.50l ili jednakovrijedno</t>
  </si>
  <si>
    <t>135.</t>
  </si>
  <si>
    <t>SOK VOĆNI JABUKA PET 1.50l</t>
  </si>
  <si>
    <t>136.</t>
  </si>
  <si>
    <t>SOK VOĆNI ANANAS PET 1.50l</t>
  </si>
  <si>
    <t>137.</t>
  </si>
  <si>
    <t>SOK VOĆNI MULTIVITAMIN tetrapak 2.00l</t>
  </si>
  <si>
    <t>138.</t>
  </si>
  <si>
    <t>SOK VOĆNI NARANČA JUICE tetrapak 2.00l</t>
  </si>
  <si>
    <t>139.</t>
  </si>
  <si>
    <t>SOK VOĆNI JABUKA NEKTAR tetrapak 2.00l</t>
  </si>
  <si>
    <t>140.</t>
  </si>
  <si>
    <t>SOK VOĆNI NARANČA tetrapak 2.00l</t>
  </si>
  <si>
    <t>141.</t>
  </si>
  <si>
    <t>SOK VOĆNI MARELICA tetrapak 2.00l</t>
  </si>
  <si>
    <t>142.</t>
  </si>
  <si>
    <t>SOK VOĆNI ANANAS tetrapak 2.00l</t>
  </si>
  <si>
    <t>143.</t>
  </si>
  <si>
    <t>SOK VOĆNI CRNI RIBIZL tetrapak 2.00l</t>
  </si>
  <si>
    <t>144.</t>
  </si>
  <si>
    <t>SIRUP VOĆNI NARANČA  1 l</t>
  </si>
  <si>
    <t>145.</t>
  </si>
  <si>
    <t>SIRUP VOĆNI - MIJEŠANI   1 l</t>
  </si>
  <si>
    <t>146.</t>
  </si>
  <si>
    <t>SIRUP VOĆNI JABUKA  1 l</t>
  </si>
  <si>
    <t>147.</t>
  </si>
  <si>
    <t>SIRUP VOĆNI VIŠNJA  1 l</t>
  </si>
  <si>
    <t>148.</t>
  </si>
  <si>
    <t>SIRUP VOĆNI  LIMUN 1 l</t>
  </si>
  <si>
    <t>149.</t>
  </si>
  <si>
    <t>SIRUP VOĆNI BOROVNICA  1 l</t>
  </si>
  <si>
    <t>150.</t>
  </si>
  <si>
    <t>SIRUP VOĆNI BRUSNICA  1 l</t>
  </si>
  <si>
    <t>151.</t>
  </si>
  <si>
    <t>SIRUP VOĆNI MALINA 1 l</t>
  </si>
  <si>
    <t>152.</t>
  </si>
  <si>
    <t>SIRUP LEDENI ČAJ 1 l</t>
  </si>
  <si>
    <t>153.</t>
  </si>
  <si>
    <t>SIRUP VOĆNI MARELICA 1 l</t>
  </si>
  <si>
    <t>154.</t>
  </si>
  <si>
    <t>SIRUP VOĆNI  NARANČA  3 l PET</t>
  </si>
  <si>
    <t>155.</t>
  </si>
  <si>
    <t>Multivitaminski pripravak u zrnu CEDEVITA ili jednakovrijedno</t>
  </si>
  <si>
    <t>15 g , razni okusi  za 2 dl napitka</t>
  </si>
  <si>
    <t>156.</t>
  </si>
  <si>
    <t>200 g, razni okusi za 2,5 l napitka</t>
  </si>
  <si>
    <t>157.</t>
  </si>
  <si>
    <t>355 g ,okus naranča, u bočici</t>
  </si>
  <si>
    <t>158.</t>
  </si>
  <si>
    <t>Multivitaminski pripravak u zrnu  CEDEVITA ili jednakovrijedno</t>
  </si>
  <si>
    <t>355 g ,razni okusi , u bočici</t>
  </si>
  <si>
    <t>159.</t>
  </si>
  <si>
    <t>500 g,razni okusi,za 6,5 l napitka</t>
  </si>
  <si>
    <t>160.</t>
  </si>
  <si>
    <t>1000 g,razni okusi za 13 l napitka</t>
  </si>
  <si>
    <t>GRUPA  2 : OSTALI GAZIRANI  SOKOVI ,PRIRODNI SOKOVI, LEDENI ČAJEVI I SIRUPI  ZA UGOSTITELJSTVO I TRGOVINU</t>
  </si>
  <si>
    <t xml:space="preserve">GRUPA 3 : ŽESTICE  KAKO JE NAVEDENO PO STAVKAMA   ILI  JEDNAKOVRIJEDNO _ REKAPITULACIJA </t>
  </si>
  <si>
    <t>GRUPA 3 : ŽESTICE  KAKO JE NAVEDENO PO STAVKAMA   ILI JEDNAKOVRIJEDNO</t>
  </si>
  <si>
    <t>AMARETTO DI SARONO 0.70l</t>
  </si>
  <si>
    <t>5 ( 2 x 4 )</t>
  </si>
  <si>
    <t>6 ( 2 x 3 )</t>
  </si>
  <si>
    <t>NAZIV PONUDITELJA:</t>
  </si>
  <si>
    <t>AMARO 1 l</t>
  </si>
  <si>
    <t>BAILEY'S 0.70 l</t>
  </si>
  <si>
    <t>BRANDY BADEL 0.10 l</t>
  </si>
  <si>
    <t>BRANDY BADEL 0.50 l</t>
  </si>
  <si>
    <t>BRANDY BADEL 1 l</t>
  </si>
  <si>
    <t>CAMPARI 1 l</t>
  </si>
  <si>
    <t>CHERRY BRANDY 0.70 l</t>
  </si>
  <si>
    <t>CHERRY BRANDY 1 l</t>
  </si>
  <si>
    <t>COGNAC 0.03 l</t>
  </si>
  <si>
    <t>CYNAR 1 l</t>
  </si>
  <si>
    <t>DRAMBUI 0.75 l</t>
  </si>
  <si>
    <t>GIN 0.05 l</t>
  </si>
  <si>
    <t>GIN DOMAĆI 1 l</t>
  </si>
  <si>
    <t>GIN STRANI 1 l</t>
  </si>
  <si>
    <t>ISTRA BITTER 1 l</t>
  </si>
  <si>
    <t>JÄGERMEISTER 0.70 l</t>
  </si>
  <si>
    <t>JÄGERMEISTER 1 l</t>
  </si>
  <si>
    <t>JULIŠKA 1 l</t>
  </si>
  <si>
    <t>KONJAK CURVOISIER  0.70 l</t>
  </si>
  <si>
    <t>KONJAK HENNESY  0.70 l</t>
  </si>
  <si>
    <t>KONJAK REMY MARTIN 0.70 l</t>
  </si>
  <si>
    <t>KRUŠKOVAC 0.10 l</t>
  </si>
  <si>
    <t>KRUŠKOVAC  1 l</t>
  </si>
  <si>
    <t>LAVOV 0.10 l</t>
  </si>
  <si>
    <t>LAVOV 1 l</t>
  </si>
  <si>
    <t>LOZOVAČA 0.10 l</t>
  </si>
  <si>
    <t>LOZOVAČA 1 l</t>
  </si>
  <si>
    <t>MALIBU 0.70 l</t>
  </si>
  <si>
    <t>MARASCHINO  0.70 l</t>
  </si>
  <si>
    <t>MARASCHINO  1 l</t>
  </si>
  <si>
    <t>MEDICA  0.10 l</t>
  </si>
  <si>
    <t>MEDICA  1 l</t>
  </si>
  <si>
    <t>BRANDY METAXA  0.70 l</t>
  </si>
  <si>
    <t>ORAHOVAC 1 l</t>
  </si>
  <si>
    <t>ORAHOVAC  0.10 l</t>
  </si>
  <si>
    <t>PELINKOVAC  0.10 l</t>
  </si>
  <si>
    <t>PELINKOVAC  1 l</t>
  </si>
  <si>
    <t>RUM BACARDI 0.70 l</t>
  </si>
  <si>
    <t>RUM DOMAĆI 0.10 l</t>
  </si>
  <si>
    <t>RUM DOMAĆI 0.50 l</t>
  </si>
  <si>
    <t>RUM DOMAĆI 1 l</t>
  </si>
  <si>
    <t>RUM PUNCH 1 l</t>
  </si>
  <si>
    <t>STOCK 84 BADEL 1 l</t>
  </si>
  <si>
    <t>ŠLJIVOVICA  0.05 l</t>
  </si>
  <si>
    <t>ŠLJIVOVICA  0.50 l</t>
  </si>
  <si>
    <t>ŠLJIVOVICA BADEL  1 l</t>
  </si>
  <si>
    <t>TEQUILLA SIERRA GOLD 1 l</t>
  </si>
  <si>
    <t>TRAVARICA  1 l</t>
  </si>
  <si>
    <t>TRAVARICA  0.10 l</t>
  </si>
  <si>
    <t>VECHIA ROMAGNA 1 l</t>
  </si>
  <si>
    <t>UNDERBERG 0.02 l</t>
  </si>
  <si>
    <t>VELEBITSKA DEGENIJA 0.50 l / TRAVARICA</t>
  </si>
  <si>
    <t>VILJAMOVKA DOMAĆA 0.70 l</t>
  </si>
  <si>
    <t>VILJAMOVKA STRANA 0.70 l</t>
  </si>
  <si>
    <t>VODKA 0.05 l</t>
  </si>
  <si>
    <t>VODKA DOMAĆA 1 l</t>
  </si>
  <si>
    <t>VODKA STRANA 1 l</t>
  </si>
  <si>
    <t>VODKA VIGOR 0.70 l - RAZNI OKUSI</t>
  </si>
  <si>
    <t>VODKA DOMAĆA 0.10 l</t>
  </si>
  <si>
    <t>WHISKEY 0.05 l</t>
  </si>
  <si>
    <t>WHISKEY BALANTINES    0.70 l</t>
  </si>
  <si>
    <t>WHISKEY BALANTINES    1 l</t>
  </si>
  <si>
    <t>WHISKEY CHIVAS REGAL   0.70 l</t>
  </si>
  <si>
    <t>WHISKEY FOUR ROSES   1 l</t>
  </si>
  <si>
    <t>WHISKEY JACK DANIELS  0.70 l</t>
  </si>
  <si>
    <t>WHISKEY JEAM BEAM  0.70 l</t>
  </si>
  <si>
    <t>WHISKEY JOHNIE WALKER  0.70 l</t>
  </si>
  <si>
    <t>ŠLJIVOVICA BADEL   0.70 l</t>
  </si>
  <si>
    <t>WHISKEY IRICH MIST 0,70 l</t>
  </si>
  <si>
    <t>COINTREAU 0,75 l</t>
  </si>
  <si>
    <t>KONJAK  MARTELL  0.70 l</t>
  </si>
  <si>
    <t>TEQUILLA PUEBLO SILVER   0,70 l</t>
  </si>
  <si>
    <t xml:space="preserve">APEROL  1 l </t>
  </si>
  <si>
    <t>CIJENA PONUDE ( BEZ PDV-a I BEZ UKUPNE POVRATNE NAKNADE AMBALAŽE):</t>
  </si>
  <si>
    <t>PDV:</t>
  </si>
  <si>
    <t>UKUPNA POVRATNA NAKNADA AMBALAŽE:</t>
  </si>
  <si>
    <t>CIJENA PONUDE ( S PDV-om I S UKUPNOM POVRATNOM NAKNADOM AMBALAŽE):</t>
  </si>
  <si>
    <t xml:space="preserve">DATUM: </t>
  </si>
  <si>
    <t>UKUPNA POVRATNA NAKNADA AMBALAŽE,HRK</t>
  </si>
  <si>
    <t xml:space="preserve">CIJENA PONUDE ( BEZ PDV-a  I BEZ UKUPNE POVRATNE NAKNADE AMBALAŽE),HRK </t>
  </si>
  <si>
    <t xml:space="preserve">        STOPA PDV-a (%)</t>
  </si>
  <si>
    <t xml:space="preserve"> </t>
  </si>
  <si>
    <t>UKUPNO cijena bez PDV-a  i bez ukupne povratne naknade ambalaže</t>
  </si>
  <si>
    <t>Povratna naknada  ambalaže  po komadu (ne podliježe PDV-u)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</si>
</sst>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 readingOrder="1"/>
    </xf>
    <xf numFmtId="4" fontId="2" fillId="0" borderId="2" xfId="0" applyNumberFormat="1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0" fillId="2" borderId="3" xfId="0" applyFont="1" applyFill="1" applyBorder="1"/>
    <xf numFmtId="0" fontId="9" fillId="2" borderId="4" xfId="0" applyFont="1" applyFill="1" applyBorder="1" applyAlignment="1">
      <alignment vertical="center" wrapText="1"/>
    </xf>
    <xf numFmtId="4" fontId="1" fillId="2" borderId="4" xfId="0" applyNumberFormat="1" applyFont="1" applyFill="1" applyBorder="1"/>
    <xf numFmtId="4" fontId="1" fillId="2" borderId="2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right" vertical="center" wrapText="1"/>
    </xf>
    <xf numFmtId="0" fontId="19" fillId="0" borderId="1" xfId="0" quotePrefix="1" applyNumberFormat="1" applyFont="1" applyBorder="1" applyAlignment="1">
      <alignment horizontal="center" vertical="center" wrapText="1"/>
    </xf>
    <xf numFmtId="0" fontId="19" fillId="0" borderId="6" xfId="0" quotePrefix="1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4" fontId="21" fillId="0" borderId="3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20" fillId="5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" fontId="16" fillId="0" borderId="2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showWhiteSpace="0" view="pageLayout" topLeftCell="A70" zoomScaleNormal="100" workbookViewId="0">
      <selection activeCell="H9" sqref="H9"/>
    </sheetView>
  </sheetViews>
  <sheetFormatPr defaultRowHeight="15" x14ac:dyDescent="0.25"/>
  <cols>
    <col min="1" max="1" width="3.85546875" style="51" customWidth="1"/>
    <col min="2" max="2" width="44.28515625" customWidth="1"/>
    <col min="3" max="3" width="14.42578125" style="70" customWidth="1"/>
    <col min="4" max="4" width="7" customWidth="1"/>
    <col min="5" max="5" width="7.5703125" style="74" customWidth="1"/>
    <col min="6" max="6" width="10.28515625" style="105" customWidth="1"/>
    <col min="7" max="7" width="14.28515625" customWidth="1"/>
    <col min="8" max="9" width="14.42578125" customWidth="1"/>
    <col min="10" max="10" width="7.85546875" customWidth="1"/>
  </cols>
  <sheetData>
    <row r="1" spans="1:10" ht="49.5" customHeight="1" x14ac:dyDescent="0.25">
      <c r="A1" s="52" t="s">
        <v>45</v>
      </c>
      <c r="B1" s="53" t="s">
        <v>46</v>
      </c>
      <c r="C1" s="75" t="s">
        <v>47</v>
      </c>
      <c r="D1" s="75" t="s">
        <v>0</v>
      </c>
      <c r="E1" s="76" t="s">
        <v>1</v>
      </c>
      <c r="F1" s="106" t="s">
        <v>2</v>
      </c>
      <c r="G1" s="77" t="s">
        <v>435</v>
      </c>
      <c r="H1" s="77" t="s">
        <v>63</v>
      </c>
      <c r="I1" s="77" t="s">
        <v>434</v>
      </c>
      <c r="J1" s="77" t="s">
        <v>432</v>
      </c>
    </row>
    <row r="2" spans="1:10" x14ac:dyDescent="0.25">
      <c r="A2" s="78" t="s">
        <v>347</v>
      </c>
      <c r="B2" s="79"/>
      <c r="C2" s="80"/>
      <c r="D2" s="48">
        <v>1</v>
      </c>
      <c r="E2" s="49">
        <v>2</v>
      </c>
      <c r="F2" s="107">
        <v>3</v>
      </c>
      <c r="G2" s="50">
        <v>4</v>
      </c>
      <c r="H2" s="50" t="s">
        <v>349</v>
      </c>
      <c r="I2" s="50" t="s">
        <v>350</v>
      </c>
      <c r="J2" s="50" t="s">
        <v>433</v>
      </c>
    </row>
    <row r="3" spans="1:10" ht="35.25" customHeight="1" x14ac:dyDescent="0.25">
      <c r="A3" s="54" t="s">
        <v>3</v>
      </c>
      <c r="B3" s="55" t="s">
        <v>348</v>
      </c>
      <c r="C3" s="68"/>
      <c r="D3" s="56" t="s">
        <v>4</v>
      </c>
      <c r="E3" s="57">
        <v>45</v>
      </c>
      <c r="F3" s="65"/>
      <c r="G3" s="62"/>
      <c r="H3" s="58">
        <f>E3*G3</f>
        <v>0</v>
      </c>
      <c r="I3" s="58">
        <f>E3*F3</f>
        <v>0</v>
      </c>
      <c r="J3" s="62"/>
    </row>
    <row r="4" spans="1:10" ht="35.25" customHeight="1" x14ac:dyDescent="0.25">
      <c r="A4" s="54" t="s">
        <v>5</v>
      </c>
      <c r="B4" s="55" t="s">
        <v>352</v>
      </c>
      <c r="C4" s="67"/>
      <c r="D4" s="56" t="s">
        <v>4</v>
      </c>
      <c r="E4" s="57">
        <v>50</v>
      </c>
      <c r="F4" s="65"/>
      <c r="G4" s="62"/>
      <c r="H4" s="58">
        <f t="shared" ref="H4:H27" si="0">E4*G4</f>
        <v>0</v>
      </c>
      <c r="I4" s="58">
        <f t="shared" ref="I4:I15" si="1">E4*F4</f>
        <v>0</v>
      </c>
      <c r="J4" s="62"/>
    </row>
    <row r="5" spans="1:10" ht="35.25" customHeight="1" x14ac:dyDescent="0.25">
      <c r="A5" s="54" t="s">
        <v>6</v>
      </c>
      <c r="B5" s="55" t="s">
        <v>353</v>
      </c>
      <c r="C5" s="67"/>
      <c r="D5" s="56" t="s">
        <v>4</v>
      </c>
      <c r="E5" s="57">
        <v>105</v>
      </c>
      <c r="F5" s="65"/>
      <c r="G5" s="62"/>
      <c r="H5" s="58">
        <f t="shared" si="0"/>
        <v>0</v>
      </c>
      <c r="I5" s="58">
        <f t="shared" si="1"/>
        <v>0</v>
      </c>
      <c r="J5" s="62"/>
    </row>
    <row r="6" spans="1:10" ht="35.25" customHeight="1" x14ac:dyDescent="0.25">
      <c r="A6" s="54" t="s">
        <v>7</v>
      </c>
      <c r="B6" s="55" t="s">
        <v>354</v>
      </c>
      <c r="C6" s="67"/>
      <c r="D6" s="56" t="s">
        <v>4</v>
      </c>
      <c r="E6" s="57">
        <v>15000</v>
      </c>
      <c r="F6" s="65"/>
      <c r="G6" s="62"/>
      <c r="H6" s="58">
        <f t="shared" si="0"/>
        <v>0</v>
      </c>
      <c r="I6" s="58">
        <f t="shared" si="1"/>
        <v>0</v>
      </c>
      <c r="J6" s="62"/>
    </row>
    <row r="7" spans="1:10" ht="35.25" customHeight="1" x14ac:dyDescent="0.25">
      <c r="A7" s="54" t="s">
        <v>8</v>
      </c>
      <c r="B7" s="55" t="s">
        <v>355</v>
      </c>
      <c r="C7" s="67"/>
      <c r="D7" s="56" t="s">
        <v>4</v>
      </c>
      <c r="E7" s="57">
        <v>3000</v>
      </c>
      <c r="F7" s="65"/>
      <c r="G7" s="62"/>
      <c r="H7" s="58">
        <f t="shared" si="0"/>
        <v>0</v>
      </c>
      <c r="I7" s="58">
        <f t="shared" si="1"/>
        <v>0</v>
      </c>
      <c r="J7" s="62"/>
    </row>
    <row r="8" spans="1:10" ht="35.25" customHeight="1" x14ac:dyDescent="0.25">
      <c r="A8" s="54" t="s">
        <v>9</v>
      </c>
      <c r="B8" s="55" t="s">
        <v>356</v>
      </c>
      <c r="C8" s="67"/>
      <c r="D8" s="56" t="s">
        <v>4</v>
      </c>
      <c r="E8" s="57">
        <v>6320</v>
      </c>
      <c r="F8" s="65"/>
      <c r="G8" s="62"/>
      <c r="H8" s="58">
        <f t="shared" si="0"/>
        <v>0</v>
      </c>
      <c r="I8" s="58">
        <f t="shared" si="1"/>
        <v>0</v>
      </c>
      <c r="J8" s="62"/>
    </row>
    <row r="9" spans="1:10" ht="35.25" customHeight="1" x14ac:dyDescent="0.25">
      <c r="A9" s="54" t="s">
        <v>10</v>
      </c>
      <c r="B9" s="55" t="s">
        <v>357</v>
      </c>
      <c r="C9" s="67"/>
      <c r="D9" s="56" t="s">
        <v>4</v>
      </c>
      <c r="E9" s="57">
        <v>110</v>
      </c>
      <c r="F9" s="65"/>
      <c r="G9" s="62"/>
      <c r="H9" s="58">
        <f t="shared" si="0"/>
        <v>0</v>
      </c>
      <c r="I9" s="58">
        <f t="shared" si="1"/>
        <v>0</v>
      </c>
      <c r="J9" s="62"/>
    </row>
    <row r="10" spans="1:10" ht="35.25" customHeight="1" x14ac:dyDescent="0.25">
      <c r="A10" s="54" t="s">
        <v>11</v>
      </c>
      <c r="B10" s="55" t="s">
        <v>358</v>
      </c>
      <c r="C10" s="67"/>
      <c r="D10" s="56" t="s">
        <v>4</v>
      </c>
      <c r="E10" s="57">
        <v>50</v>
      </c>
      <c r="F10" s="65"/>
      <c r="G10" s="62"/>
      <c r="H10" s="58">
        <f t="shared" si="0"/>
        <v>0</v>
      </c>
      <c r="I10" s="58">
        <f t="shared" si="1"/>
        <v>0</v>
      </c>
      <c r="J10" s="62"/>
    </row>
    <row r="11" spans="1:10" ht="35.25" customHeight="1" x14ac:dyDescent="0.25">
      <c r="A11" s="54" t="s">
        <v>12</v>
      </c>
      <c r="B11" s="55" t="s">
        <v>359</v>
      </c>
      <c r="C11" s="67"/>
      <c r="D11" s="56" t="s">
        <v>4</v>
      </c>
      <c r="E11" s="57">
        <v>80</v>
      </c>
      <c r="F11" s="65"/>
      <c r="G11" s="62"/>
      <c r="H11" s="58">
        <f t="shared" si="0"/>
        <v>0</v>
      </c>
      <c r="I11" s="58">
        <f t="shared" si="1"/>
        <v>0</v>
      </c>
      <c r="J11" s="62"/>
    </row>
    <row r="12" spans="1:10" ht="35.25" customHeight="1" x14ac:dyDescent="0.25">
      <c r="A12" s="54" t="s">
        <v>13</v>
      </c>
      <c r="B12" s="55" t="s">
        <v>360</v>
      </c>
      <c r="C12" s="67"/>
      <c r="D12" s="56" t="s">
        <v>4</v>
      </c>
      <c r="E12" s="57">
        <v>540</v>
      </c>
      <c r="F12" s="65"/>
      <c r="G12" s="62"/>
      <c r="H12" s="58">
        <f t="shared" si="0"/>
        <v>0</v>
      </c>
      <c r="I12" s="58">
        <f t="shared" si="1"/>
        <v>0</v>
      </c>
      <c r="J12" s="62"/>
    </row>
    <row r="13" spans="1:10" ht="35.25" customHeight="1" x14ac:dyDescent="0.25">
      <c r="A13" s="54" t="s">
        <v>14</v>
      </c>
      <c r="B13" s="55" t="s">
        <v>361</v>
      </c>
      <c r="C13" s="67"/>
      <c r="D13" s="56" t="s">
        <v>4</v>
      </c>
      <c r="E13" s="57">
        <v>9</v>
      </c>
      <c r="F13" s="65"/>
      <c r="G13" s="62"/>
      <c r="H13" s="58">
        <f t="shared" si="0"/>
        <v>0</v>
      </c>
      <c r="I13" s="58">
        <f t="shared" si="1"/>
        <v>0</v>
      </c>
      <c r="J13" s="62"/>
    </row>
    <row r="14" spans="1:10" ht="35.25" customHeight="1" x14ac:dyDescent="0.25">
      <c r="A14" s="54" t="s">
        <v>15</v>
      </c>
      <c r="B14" s="55" t="s">
        <v>362</v>
      </c>
      <c r="C14" s="67"/>
      <c r="D14" s="56" t="s">
        <v>4</v>
      </c>
      <c r="E14" s="57">
        <v>3</v>
      </c>
      <c r="F14" s="65"/>
      <c r="G14" s="62"/>
      <c r="H14" s="58">
        <f t="shared" si="0"/>
        <v>0</v>
      </c>
      <c r="I14" s="58">
        <f t="shared" si="1"/>
        <v>0</v>
      </c>
      <c r="J14" s="62"/>
    </row>
    <row r="15" spans="1:10" ht="35.25" customHeight="1" x14ac:dyDescent="0.25">
      <c r="A15" s="54" t="s">
        <v>16</v>
      </c>
      <c r="B15" s="55" t="s">
        <v>363</v>
      </c>
      <c r="C15" s="67"/>
      <c r="D15" s="56" t="s">
        <v>4</v>
      </c>
      <c r="E15" s="57">
        <v>310</v>
      </c>
      <c r="F15" s="65"/>
      <c r="G15" s="62"/>
      <c r="H15" s="58">
        <f t="shared" si="0"/>
        <v>0</v>
      </c>
      <c r="I15" s="58">
        <f t="shared" si="1"/>
        <v>0</v>
      </c>
      <c r="J15" s="62"/>
    </row>
    <row r="16" spans="1:10" ht="35.25" customHeight="1" x14ac:dyDescent="0.25">
      <c r="A16" s="54" t="s">
        <v>17</v>
      </c>
      <c r="B16" s="55" t="s">
        <v>364</v>
      </c>
      <c r="C16" s="67"/>
      <c r="D16" s="56" t="s">
        <v>4</v>
      </c>
      <c r="E16" s="57">
        <v>215</v>
      </c>
      <c r="F16" s="65"/>
      <c r="G16" s="62"/>
      <c r="H16" s="58">
        <f t="shared" si="0"/>
        <v>0</v>
      </c>
      <c r="I16" s="58">
        <f>E16*F16</f>
        <v>0</v>
      </c>
      <c r="J16" s="62"/>
    </row>
    <row r="17" spans="1:10" ht="35.25" customHeight="1" x14ac:dyDescent="0.25">
      <c r="A17" s="54" t="s">
        <v>18</v>
      </c>
      <c r="B17" s="55" t="s">
        <v>365</v>
      </c>
      <c r="C17" s="67"/>
      <c r="D17" s="56" t="s">
        <v>4</v>
      </c>
      <c r="E17" s="57">
        <v>165</v>
      </c>
      <c r="F17" s="65"/>
      <c r="G17" s="62"/>
      <c r="H17" s="58">
        <f t="shared" si="0"/>
        <v>0</v>
      </c>
      <c r="I17" s="58">
        <f t="shared" ref="I17:I27" si="2">E17*F17</f>
        <v>0</v>
      </c>
      <c r="J17" s="62"/>
    </row>
    <row r="18" spans="1:10" ht="35.25" customHeight="1" x14ac:dyDescent="0.25">
      <c r="A18" s="54" t="s">
        <v>19</v>
      </c>
      <c r="B18" s="55" t="s">
        <v>366</v>
      </c>
      <c r="C18" s="67"/>
      <c r="D18" s="56" t="s">
        <v>4</v>
      </c>
      <c r="E18" s="57">
        <v>115</v>
      </c>
      <c r="F18" s="65"/>
      <c r="G18" s="62"/>
      <c r="H18" s="58">
        <f t="shared" si="0"/>
        <v>0</v>
      </c>
      <c r="I18" s="58">
        <f t="shared" si="2"/>
        <v>0</v>
      </c>
      <c r="J18" s="62"/>
    </row>
    <row r="19" spans="1:10" ht="35.25" customHeight="1" x14ac:dyDescent="0.25">
      <c r="A19" s="54" t="s">
        <v>20</v>
      </c>
      <c r="B19" s="55" t="s">
        <v>367</v>
      </c>
      <c r="C19" s="67"/>
      <c r="D19" s="56" t="s">
        <v>4</v>
      </c>
      <c r="E19" s="57">
        <v>268</v>
      </c>
      <c r="F19" s="65"/>
      <c r="G19" s="62"/>
      <c r="H19" s="58">
        <f t="shared" si="0"/>
        <v>0</v>
      </c>
      <c r="I19" s="58">
        <f t="shared" si="2"/>
        <v>0</v>
      </c>
      <c r="J19" s="62"/>
    </row>
    <row r="20" spans="1:10" ht="35.25" customHeight="1" x14ac:dyDescent="0.25">
      <c r="A20" s="54" t="s">
        <v>21</v>
      </c>
      <c r="B20" s="55" t="s">
        <v>368</v>
      </c>
      <c r="C20" s="67"/>
      <c r="D20" s="56" t="s">
        <v>4</v>
      </c>
      <c r="E20" s="57">
        <v>370</v>
      </c>
      <c r="F20" s="65"/>
      <c r="G20" s="62"/>
      <c r="H20" s="58">
        <f t="shared" si="0"/>
        <v>0</v>
      </c>
      <c r="I20" s="58">
        <f t="shared" si="2"/>
        <v>0</v>
      </c>
      <c r="J20" s="62"/>
    </row>
    <row r="21" spans="1:10" ht="35.25" customHeight="1" x14ac:dyDescent="0.25">
      <c r="A21" s="54" t="s">
        <v>22</v>
      </c>
      <c r="B21" s="55" t="s">
        <v>369</v>
      </c>
      <c r="C21" s="67"/>
      <c r="D21" s="56" t="s">
        <v>4</v>
      </c>
      <c r="E21" s="57">
        <v>75</v>
      </c>
      <c r="F21" s="65"/>
      <c r="G21" s="62"/>
      <c r="H21" s="58">
        <f t="shared" si="0"/>
        <v>0</v>
      </c>
      <c r="I21" s="58">
        <f t="shared" si="2"/>
        <v>0</v>
      </c>
      <c r="J21" s="62"/>
    </row>
    <row r="22" spans="1:10" ht="35.25" customHeight="1" x14ac:dyDescent="0.25">
      <c r="A22" s="54" t="s">
        <v>23</v>
      </c>
      <c r="B22" s="55" t="s">
        <v>370</v>
      </c>
      <c r="C22" s="67"/>
      <c r="D22" s="56" t="s">
        <v>4</v>
      </c>
      <c r="E22" s="57">
        <v>15</v>
      </c>
      <c r="F22" s="65"/>
      <c r="G22" s="62"/>
      <c r="H22" s="58">
        <f t="shared" si="0"/>
        <v>0</v>
      </c>
      <c r="I22" s="58">
        <f t="shared" si="2"/>
        <v>0</v>
      </c>
      <c r="J22" s="62"/>
    </row>
    <row r="23" spans="1:10" ht="35.25" customHeight="1" x14ac:dyDescent="0.25">
      <c r="A23" s="54" t="s">
        <v>24</v>
      </c>
      <c r="B23" s="55" t="s">
        <v>371</v>
      </c>
      <c r="C23" s="67"/>
      <c r="D23" s="56" t="s">
        <v>4</v>
      </c>
      <c r="E23" s="57">
        <v>80</v>
      </c>
      <c r="F23" s="65"/>
      <c r="G23" s="62"/>
      <c r="H23" s="58">
        <f t="shared" si="0"/>
        <v>0</v>
      </c>
      <c r="I23" s="58">
        <f t="shared" si="2"/>
        <v>0</v>
      </c>
      <c r="J23" s="62"/>
    </row>
    <row r="24" spans="1:10" ht="35.25" customHeight="1" x14ac:dyDescent="0.25">
      <c r="A24" s="54" t="s">
        <v>25</v>
      </c>
      <c r="B24" s="55" t="s">
        <v>372</v>
      </c>
      <c r="C24" s="67"/>
      <c r="D24" s="56" t="s">
        <v>4</v>
      </c>
      <c r="E24" s="57">
        <v>18</v>
      </c>
      <c r="F24" s="65"/>
      <c r="G24" s="62"/>
      <c r="H24" s="58">
        <f t="shared" si="0"/>
        <v>0</v>
      </c>
      <c r="I24" s="58">
        <f t="shared" si="2"/>
        <v>0</v>
      </c>
      <c r="J24" s="62"/>
    </row>
    <row r="25" spans="1:10" ht="35.25" customHeight="1" x14ac:dyDescent="0.25">
      <c r="A25" s="54" t="s">
        <v>26</v>
      </c>
      <c r="B25" s="55" t="s">
        <v>373</v>
      </c>
      <c r="C25" s="67"/>
      <c r="D25" s="56" t="s">
        <v>4</v>
      </c>
      <c r="E25" s="57">
        <v>1500</v>
      </c>
      <c r="F25" s="65"/>
      <c r="G25" s="62"/>
      <c r="H25" s="58">
        <f t="shared" si="0"/>
        <v>0</v>
      </c>
      <c r="I25" s="58">
        <f t="shared" si="2"/>
        <v>0</v>
      </c>
      <c r="J25" s="62"/>
    </row>
    <row r="26" spans="1:10" ht="35.25" customHeight="1" x14ac:dyDescent="0.25">
      <c r="A26" s="54" t="s">
        <v>27</v>
      </c>
      <c r="B26" s="55" t="s">
        <v>374</v>
      </c>
      <c r="C26" s="67"/>
      <c r="D26" s="56" t="s">
        <v>4</v>
      </c>
      <c r="E26" s="57">
        <v>345</v>
      </c>
      <c r="F26" s="65"/>
      <c r="G26" s="62"/>
      <c r="H26" s="58">
        <f t="shared" si="0"/>
        <v>0</v>
      </c>
      <c r="I26" s="58">
        <f t="shared" si="2"/>
        <v>0</v>
      </c>
      <c r="J26" s="62"/>
    </row>
    <row r="27" spans="1:10" ht="35.25" customHeight="1" x14ac:dyDescent="0.25">
      <c r="A27" s="54" t="s">
        <v>28</v>
      </c>
      <c r="B27" s="55" t="s">
        <v>375</v>
      </c>
      <c r="C27" s="67"/>
      <c r="D27" s="56" t="s">
        <v>4</v>
      </c>
      <c r="E27" s="57">
        <v>1500</v>
      </c>
      <c r="F27" s="65"/>
      <c r="G27" s="62"/>
      <c r="H27" s="58">
        <f t="shared" si="0"/>
        <v>0</v>
      </c>
      <c r="I27" s="58">
        <f t="shared" si="2"/>
        <v>0</v>
      </c>
      <c r="J27" s="62"/>
    </row>
    <row r="28" spans="1:10" ht="35.25" customHeight="1" x14ac:dyDescent="0.25">
      <c r="A28" s="54" t="s">
        <v>29</v>
      </c>
      <c r="B28" s="55" t="s">
        <v>376</v>
      </c>
      <c r="C28" s="67"/>
      <c r="D28" s="56" t="s">
        <v>4</v>
      </c>
      <c r="E28" s="57">
        <v>1515</v>
      </c>
      <c r="F28" s="65"/>
      <c r="G28" s="62"/>
      <c r="H28" s="58">
        <f>E28*G28</f>
        <v>0</v>
      </c>
      <c r="I28" s="58">
        <f>E28*F28</f>
        <v>0</v>
      </c>
      <c r="J28" s="62"/>
    </row>
    <row r="29" spans="1:10" ht="35.25" customHeight="1" x14ac:dyDescent="0.25">
      <c r="A29" s="54" t="s">
        <v>30</v>
      </c>
      <c r="B29" s="55" t="s">
        <v>377</v>
      </c>
      <c r="C29" s="67"/>
      <c r="D29" s="56" t="s">
        <v>4</v>
      </c>
      <c r="E29" s="57">
        <v>1500</v>
      </c>
      <c r="F29" s="65"/>
      <c r="G29" s="62"/>
      <c r="H29" s="58">
        <f t="shared" ref="H29:H76" si="3">E29*G29</f>
        <v>0</v>
      </c>
      <c r="I29" s="58">
        <f t="shared" ref="I29:I40" si="4">E29*F29</f>
        <v>0</v>
      </c>
      <c r="J29" s="62"/>
    </row>
    <row r="30" spans="1:10" ht="35.25" customHeight="1" x14ac:dyDescent="0.25">
      <c r="A30" s="54" t="s">
        <v>31</v>
      </c>
      <c r="B30" s="55" t="s">
        <v>378</v>
      </c>
      <c r="C30" s="67"/>
      <c r="D30" s="56" t="s">
        <v>4</v>
      </c>
      <c r="E30" s="57">
        <v>120</v>
      </c>
      <c r="F30" s="65"/>
      <c r="G30" s="62"/>
      <c r="H30" s="58">
        <f t="shared" si="3"/>
        <v>0</v>
      </c>
      <c r="I30" s="58">
        <f t="shared" si="4"/>
        <v>0</v>
      </c>
      <c r="J30" s="62"/>
    </row>
    <row r="31" spans="1:10" ht="35.25" customHeight="1" x14ac:dyDescent="0.25">
      <c r="A31" s="54" t="s">
        <v>32</v>
      </c>
      <c r="B31" s="55" t="s">
        <v>379</v>
      </c>
      <c r="C31" s="67"/>
      <c r="D31" s="56" t="s">
        <v>4</v>
      </c>
      <c r="E31" s="57">
        <v>10</v>
      </c>
      <c r="F31" s="65"/>
      <c r="G31" s="62"/>
      <c r="H31" s="58">
        <f t="shared" si="3"/>
        <v>0</v>
      </c>
      <c r="I31" s="58">
        <f t="shared" si="4"/>
        <v>0</v>
      </c>
      <c r="J31" s="62"/>
    </row>
    <row r="32" spans="1:10" ht="35.25" customHeight="1" x14ac:dyDescent="0.25">
      <c r="A32" s="54" t="s">
        <v>33</v>
      </c>
      <c r="B32" s="55" t="s">
        <v>380</v>
      </c>
      <c r="C32" s="67"/>
      <c r="D32" s="56" t="s">
        <v>4</v>
      </c>
      <c r="E32" s="57">
        <v>200</v>
      </c>
      <c r="F32" s="65"/>
      <c r="G32" s="62"/>
      <c r="H32" s="58">
        <f t="shared" si="3"/>
        <v>0</v>
      </c>
      <c r="I32" s="58">
        <f t="shared" si="4"/>
        <v>0</v>
      </c>
      <c r="J32" s="62"/>
    </row>
    <row r="33" spans="1:10" ht="35.25" customHeight="1" x14ac:dyDescent="0.25">
      <c r="A33" s="54" t="s">
        <v>34</v>
      </c>
      <c r="B33" s="55" t="s">
        <v>381</v>
      </c>
      <c r="C33" s="67"/>
      <c r="D33" s="56" t="s">
        <v>4</v>
      </c>
      <c r="E33" s="57">
        <v>340</v>
      </c>
      <c r="F33" s="65"/>
      <c r="G33" s="62"/>
      <c r="H33" s="58">
        <f t="shared" si="3"/>
        <v>0</v>
      </c>
      <c r="I33" s="58">
        <f t="shared" si="4"/>
        <v>0</v>
      </c>
      <c r="J33" s="62"/>
    </row>
    <row r="34" spans="1:10" ht="35.25" customHeight="1" x14ac:dyDescent="0.25">
      <c r="A34" s="54" t="s">
        <v>35</v>
      </c>
      <c r="B34" s="55" t="s">
        <v>382</v>
      </c>
      <c r="C34" s="67"/>
      <c r="D34" s="56" t="s">
        <v>4</v>
      </c>
      <c r="E34" s="57">
        <v>2000</v>
      </c>
      <c r="F34" s="65"/>
      <c r="G34" s="62"/>
      <c r="H34" s="58">
        <f t="shared" si="3"/>
        <v>0</v>
      </c>
      <c r="I34" s="58">
        <f t="shared" si="4"/>
        <v>0</v>
      </c>
      <c r="J34" s="62"/>
    </row>
    <row r="35" spans="1:10" ht="35.25" customHeight="1" x14ac:dyDescent="0.25">
      <c r="A35" s="54" t="s">
        <v>36</v>
      </c>
      <c r="B35" s="55" t="s">
        <v>383</v>
      </c>
      <c r="C35" s="67"/>
      <c r="D35" s="56" t="s">
        <v>4</v>
      </c>
      <c r="E35" s="57">
        <v>530</v>
      </c>
      <c r="F35" s="65"/>
      <c r="G35" s="62"/>
      <c r="H35" s="58">
        <f t="shared" si="3"/>
        <v>0</v>
      </c>
      <c r="I35" s="58">
        <f t="shared" si="4"/>
        <v>0</v>
      </c>
      <c r="J35" s="62"/>
    </row>
    <row r="36" spans="1:10" ht="35.25" customHeight="1" x14ac:dyDescent="0.25">
      <c r="A36" s="54" t="s">
        <v>37</v>
      </c>
      <c r="B36" s="55" t="s">
        <v>384</v>
      </c>
      <c r="C36" s="67"/>
      <c r="D36" s="56" t="s">
        <v>4</v>
      </c>
      <c r="E36" s="57">
        <v>6</v>
      </c>
      <c r="F36" s="65"/>
      <c r="G36" s="62"/>
      <c r="H36" s="58">
        <f t="shared" si="3"/>
        <v>0</v>
      </c>
      <c r="I36" s="58">
        <f t="shared" si="4"/>
        <v>0</v>
      </c>
      <c r="J36" s="62"/>
    </row>
    <row r="37" spans="1:10" ht="35.25" customHeight="1" x14ac:dyDescent="0.25">
      <c r="A37" s="54" t="s">
        <v>38</v>
      </c>
      <c r="B37" s="55" t="s">
        <v>385</v>
      </c>
      <c r="C37" s="67"/>
      <c r="D37" s="56" t="s">
        <v>4</v>
      </c>
      <c r="E37" s="57">
        <v>265</v>
      </c>
      <c r="F37" s="65"/>
      <c r="G37" s="62"/>
      <c r="H37" s="58">
        <f t="shared" si="3"/>
        <v>0</v>
      </c>
      <c r="I37" s="58">
        <f t="shared" si="4"/>
        <v>0</v>
      </c>
      <c r="J37" s="62"/>
    </row>
    <row r="38" spans="1:10" ht="35.25" customHeight="1" x14ac:dyDescent="0.25">
      <c r="A38" s="54" t="s">
        <v>39</v>
      </c>
      <c r="B38" s="59" t="s">
        <v>386</v>
      </c>
      <c r="C38" s="67"/>
      <c r="D38" s="60" t="s">
        <v>4</v>
      </c>
      <c r="E38" s="57">
        <v>1700</v>
      </c>
      <c r="F38" s="65"/>
      <c r="G38" s="62"/>
      <c r="H38" s="58">
        <f t="shared" si="3"/>
        <v>0</v>
      </c>
      <c r="I38" s="58">
        <f t="shared" si="4"/>
        <v>0</v>
      </c>
      <c r="J38" s="62"/>
    </row>
    <row r="39" spans="1:10" ht="35.25" customHeight="1" x14ac:dyDescent="0.25">
      <c r="A39" s="54" t="s">
        <v>40</v>
      </c>
      <c r="B39" s="55" t="s">
        <v>387</v>
      </c>
      <c r="C39" s="67"/>
      <c r="D39" s="56" t="s">
        <v>4</v>
      </c>
      <c r="E39" s="57">
        <v>14000</v>
      </c>
      <c r="F39" s="65"/>
      <c r="G39" s="62"/>
      <c r="H39" s="58">
        <f t="shared" si="3"/>
        <v>0</v>
      </c>
      <c r="I39" s="58">
        <f t="shared" si="4"/>
        <v>0</v>
      </c>
      <c r="J39" s="62"/>
    </row>
    <row r="40" spans="1:10" ht="35.25" customHeight="1" x14ac:dyDescent="0.25">
      <c r="A40" s="54" t="s">
        <v>41</v>
      </c>
      <c r="B40" s="55" t="s">
        <v>388</v>
      </c>
      <c r="C40" s="67"/>
      <c r="D40" s="56" t="s">
        <v>4</v>
      </c>
      <c r="E40" s="57">
        <v>3405</v>
      </c>
      <c r="F40" s="65"/>
      <c r="G40" s="62"/>
      <c r="H40" s="58">
        <f t="shared" si="3"/>
        <v>0</v>
      </c>
      <c r="I40" s="58">
        <f t="shared" si="4"/>
        <v>0</v>
      </c>
      <c r="J40" s="62"/>
    </row>
    <row r="41" spans="1:10" ht="35.25" customHeight="1" x14ac:dyDescent="0.25">
      <c r="A41" s="54" t="s">
        <v>42</v>
      </c>
      <c r="B41" s="55" t="s">
        <v>389</v>
      </c>
      <c r="C41" s="67"/>
      <c r="D41" s="56" t="s">
        <v>4</v>
      </c>
      <c r="E41" s="57">
        <v>180</v>
      </c>
      <c r="F41" s="65"/>
      <c r="G41" s="62"/>
      <c r="H41" s="58">
        <f t="shared" si="3"/>
        <v>0</v>
      </c>
      <c r="I41" s="58">
        <f>E41*F41</f>
        <v>0</v>
      </c>
      <c r="J41" s="62"/>
    </row>
    <row r="42" spans="1:10" ht="35.25" customHeight="1" x14ac:dyDescent="0.25">
      <c r="A42" s="54" t="s">
        <v>43</v>
      </c>
      <c r="B42" s="55" t="s">
        <v>390</v>
      </c>
      <c r="C42" s="67"/>
      <c r="D42" s="56" t="s">
        <v>4</v>
      </c>
      <c r="E42" s="57">
        <v>300</v>
      </c>
      <c r="F42" s="65"/>
      <c r="G42" s="62"/>
      <c r="H42" s="58">
        <f t="shared" si="3"/>
        <v>0</v>
      </c>
      <c r="I42" s="58">
        <f t="shared" ref="I42:I76" si="5">E42*F42</f>
        <v>0</v>
      </c>
      <c r="J42" s="62"/>
    </row>
    <row r="43" spans="1:10" ht="35.25" customHeight="1" x14ac:dyDescent="0.25">
      <c r="A43" s="54" t="s">
        <v>44</v>
      </c>
      <c r="B43" s="55" t="s">
        <v>391</v>
      </c>
      <c r="C43" s="67"/>
      <c r="D43" s="56" t="s">
        <v>4</v>
      </c>
      <c r="E43" s="57">
        <v>200</v>
      </c>
      <c r="F43" s="65"/>
      <c r="G43" s="62"/>
      <c r="H43" s="58">
        <f t="shared" si="3"/>
        <v>0</v>
      </c>
      <c r="I43" s="58">
        <f t="shared" si="5"/>
        <v>0</v>
      </c>
      <c r="J43" s="62"/>
    </row>
    <row r="44" spans="1:10" ht="35.25" customHeight="1" x14ac:dyDescent="0.25">
      <c r="A44" s="54" t="s">
        <v>105</v>
      </c>
      <c r="B44" s="55" t="s">
        <v>392</v>
      </c>
      <c r="C44" s="67"/>
      <c r="D44" s="56" t="s">
        <v>4</v>
      </c>
      <c r="E44" s="57">
        <v>950</v>
      </c>
      <c r="F44" s="65"/>
      <c r="G44" s="62"/>
      <c r="H44" s="58">
        <f t="shared" si="3"/>
        <v>0</v>
      </c>
      <c r="I44" s="58">
        <f t="shared" si="5"/>
        <v>0</v>
      </c>
      <c r="J44" s="62"/>
    </row>
    <row r="45" spans="1:10" ht="35.25" customHeight="1" x14ac:dyDescent="0.25">
      <c r="A45" s="54" t="s">
        <v>107</v>
      </c>
      <c r="B45" s="55" t="s">
        <v>393</v>
      </c>
      <c r="C45" s="67"/>
      <c r="D45" s="56" t="s">
        <v>4</v>
      </c>
      <c r="E45" s="57">
        <v>20</v>
      </c>
      <c r="F45" s="65"/>
      <c r="G45" s="62"/>
      <c r="H45" s="58">
        <f t="shared" si="3"/>
        <v>0</v>
      </c>
      <c r="I45" s="58">
        <f t="shared" si="5"/>
        <v>0</v>
      </c>
      <c r="J45" s="62"/>
    </row>
    <row r="46" spans="1:10" ht="35.25" customHeight="1" x14ac:dyDescent="0.25">
      <c r="A46" s="54" t="s">
        <v>109</v>
      </c>
      <c r="B46" s="55" t="s">
        <v>394</v>
      </c>
      <c r="C46" s="67"/>
      <c r="D46" s="56" t="s">
        <v>4</v>
      </c>
      <c r="E46" s="57">
        <v>165</v>
      </c>
      <c r="F46" s="65"/>
      <c r="G46" s="62"/>
      <c r="H46" s="58">
        <f t="shared" si="3"/>
        <v>0</v>
      </c>
      <c r="I46" s="58">
        <f t="shared" si="5"/>
        <v>0</v>
      </c>
      <c r="J46" s="62"/>
    </row>
    <row r="47" spans="1:10" ht="35.25" customHeight="1" x14ac:dyDescent="0.25">
      <c r="A47" s="54" t="s">
        <v>111</v>
      </c>
      <c r="B47" s="55" t="s">
        <v>395</v>
      </c>
      <c r="C47" s="67"/>
      <c r="D47" s="56" t="s">
        <v>4</v>
      </c>
      <c r="E47" s="57">
        <v>300</v>
      </c>
      <c r="F47" s="65"/>
      <c r="G47" s="62"/>
      <c r="H47" s="58">
        <f t="shared" si="3"/>
        <v>0</v>
      </c>
      <c r="I47" s="58">
        <f t="shared" si="5"/>
        <v>0</v>
      </c>
      <c r="J47" s="62"/>
    </row>
    <row r="48" spans="1:10" ht="35.25" customHeight="1" x14ac:dyDescent="0.25">
      <c r="A48" s="54" t="s">
        <v>113</v>
      </c>
      <c r="B48" s="55" t="s">
        <v>396</v>
      </c>
      <c r="C48" s="67"/>
      <c r="D48" s="56" t="s">
        <v>4</v>
      </c>
      <c r="E48" s="57">
        <v>400</v>
      </c>
      <c r="F48" s="65"/>
      <c r="G48" s="62"/>
      <c r="H48" s="58">
        <f t="shared" si="3"/>
        <v>0</v>
      </c>
      <c r="I48" s="58">
        <f t="shared" si="5"/>
        <v>0</v>
      </c>
      <c r="J48" s="62"/>
    </row>
    <row r="49" spans="1:10" ht="35.25" customHeight="1" x14ac:dyDescent="0.25">
      <c r="A49" s="54" t="s">
        <v>115</v>
      </c>
      <c r="B49" s="55" t="s">
        <v>397</v>
      </c>
      <c r="C49" s="67"/>
      <c r="D49" s="56" t="s">
        <v>4</v>
      </c>
      <c r="E49" s="57">
        <v>520</v>
      </c>
      <c r="F49" s="65"/>
      <c r="G49" s="62"/>
      <c r="H49" s="58">
        <f t="shared" si="3"/>
        <v>0</v>
      </c>
      <c r="I49" s="58">
        <f t="shared" si="5"/>
        <v>0</v>
      </c>
      <c r="J49" s="62"/>
    </row>
    <row r="50" spans="1:10" ht="35.25" customHeight="1" x14ac:dyDescent="0.25">
      <c r="A50" s="54" t="s">
        <v>117</v>
      </c>
      <c r="B50" s="55" t="s">
        <v>398</v>
      </c>
      <c r="C50" s="67"/>
      <c r="D50" s="56" t="s">
        <v>4</v>
      </c>
      <c r="E50" s="57">
        <v>60</v>
      </c>
      <c r="F50" s="65"/>
      <c r="G50" s="62"/>
      <c r="H50" s="58">
        <f t="shared" si="3"/>
        <v>0</v>
      </c>
      <c r="I50" s="58">
        <f t="shared" si="5"/>
        <v>0</v>
      </c>
      <c r="J50" s="62"/>
    </row>
    <row r="51" spans="1:10" ht="35.25" customHeight="1" x14ac:dyDescent="0.25">
      <c r="A51" s="54" t="s">
        <v>119</v>
      </c>
      <c r="B51" s="55" t="s">
        <v>399</v>
      </c>
      <c r="C51" s="67"/>
      <c r="D51" s="56" t="s">
        <v>4</v>
      </c>
      <c r="E51" s="57">
        <v>305</v>
      </c>
      <c r="F51" s="65"/>
      <c r="G51" s="62"/>
      <c r="H51" s="58">
        <f t="shared" si="3"/>
        <v>0</v>
      </c>
      <c r="I51" s="58">
        <f t="shared" si="5"/>
        <v>0</v>
      </c>
      <c r="J51" s="62"/>
    </row>
    <row r="52" spans="1:10" ht="35.25" customHeight="1" x14ac:dyDescent="0.25">
      <c r="A52" s="54" t="s">
        <v>121</v>
      </c>
      <c r="B52" s="59" t="s">
        <v>400</v>
      </c>
      <c r="C52" s="67"/>
      <c r="D52" s="60" t="s">
        <v>4</v>
      </c>
      <c r="E52" s="57">
        <v>180</v>
      </c>
      <c r="F52" s="65"/>
      <c r="G52" s="62"/>
      <c r="H52" s="58">
        <f t="shared" si="3"/>
        <v>0</v>
      </c>
      <c r="I52" s="58">
        <f t="shared" si="5"/>
        <v>0</v>
      </c>
      <c r="J52" s="62"/>
    </row>
    <row r="53" spans="1:10" ht="35.25" customHeight="1" x14ac:dyDescent="0.25">
      <c r="A53" s="54" t="s">
        <v>123</v>
      </c>
      <c r="B53" s="59" t="s">
        <v>401</v>
      </c>
      <c r="C53" s="67"/>
      <c r="D53" s="60" t="s">
        <v>4</v>
      </c>
      <c r="E53" s="57">
        <v>6</v>
      </c>
      <c r="F53" s="65"/>
      <c r="G53" s="62"/>
      <c r="H53" s="58">
        <f t="shared" si="3"/>
        <v>0</v>
      </c>
      <c r="I53" s="58">
        <f t="shared" si="5"/>
        <v>0</v>
      </c>
      <c r="J53" s="62"/>
    </row>
    <row r="54" spans="1:10" ht="35.25" customHeight="1" x14ac:dyDescent="0.25">
      <c r="A54" s="54" t="s">
        <v>125</v>
      </c>
      <c r="B54" s="55" t="s">
        <v>402</v>
      </c>
      <c r="C54" s="67"/>
      <c r="D54" s="56" t="s">
        <v>4</v>
      </c>
      <c r="E54" s="57">
        <v>30</v>
      </c>
      <c r="F54" s="65"/>
      <c r="G54" s="62"/>
      <c r="H54" s="58">
        <f t="shared" si="3"/>
        <v>0</v>
      </c>
      <c r="I54" s="58">
        <f t="shared" si="5"/>
        <v>0</v>
      </c>
      <c r="J54" s="62"/>
    </row>
    <row r="55" spans="1:10" ht="35.25" customHeight="1" x14ac:dyDescent="0.25">
      <c r="A55" s="54" t="s">
        <v>127</v>
      </c>
      <c r="B55" s="55" t="s">
        <v>403</v>
      </c>
      <c r="C55" s="67"/>
      <c r="D55" s="56" t="s">
        <v>4</v>
      </c>
      <c r="E55" s="57">
        <v>870</v>
      </c>
      <c r="F55" s="65"/>
      <c r="G55" s="62"/>
      <c r="H55" s="58">
        <f t="shared" si="3"/>
        <v>0</v>
      </c>
      <c r="I55" s="58">
        <f t="shared" si="5"/>
        <v>0</v>
      </c>
      <c r="J55" s="62"/>
    </row>
    <row r="56" spans="1:10" ht="35.25" customHeight="1" x14ac:dyDescent="0.25">
      <c r="A56" s="54" t="s">
        <v>129</v>
      </c>
      <c r="B56" s="55" t="s">
        <v>404</v>
      </c>
      <c r="C56" s="67"/>
      <c r="D56" s="56" t="s">
        <v>4</v>
      </c>
      <c r="E56" s="57">
        <v>200</v>
      </c>
      <c r="F56" s="65"/>
      <c r="G56" s="62"/>
      <c r="H56" s="58">
        <f t="shared" si="3"/>
        <v>0</v>
      </c>
      <c r="I56" s="58">
        <f t="shared" si="5"/>
        <v>0</v>
      </c>
      <c r="J56" s="62"/>
    </row>
    <row r="57" spans="1:10" ht="35.25" customHeight="1" x14ac:dyDescent="0.25">
      <c r="A57" s="54" t="s">
        <v>131</v>
      </c>
      <c r="B57" s="55" t="s">
        <v>405</v>
      </c>
      <c r="C57" s="67"/>
      <c r="D57" s="56" t="s">
        <v>4</v>
      </c>
      <c r="E57" s="57">
        <v>75</v>
      </c>
      <c r="F57" s="65"/>
      <c r="G57" s="62"/>
      <c r="H57" s="58">
        <f t="shared" si="3"/>
        <v>0</v>
      </c>
      <c r="I57" s="58">
        <f t="shared" si="5"/>
        <v>0</v>
      </c>
      <c r="J57" s="62"/>
    </row>
    <row r="58" spans="1:10" ht="35.25" customHeight="1" x14ac:dyDescent="0.25">
      <c r="A58" s="54" t="s">
        <v>133</v>
      </c>
      <c r="B58" s="55" t="s">
        <v>406</v>
      </c>
      <c r="C58" s="67"/>
      <c r="D58" s="56" t="s">
        <v>4</v>
      </c>
      <c r="E58" s="57">
        <v>255</v>
      </c>
      <c r="F58" s="65"/>
      <c r="G58" s="62"/>
      <c r="H58" s="58">
        <f t="shared" si="3"/>
        <v>0</v>
      </c>
      <c r="I58" s="58">
        <f t="shared" si="5"/>
        <v>0</v>
      </c>
      <c r="J58" s="62"/>
    </row>
    <row r="59" spans="1:10" ht="35.25" customHeight="1" x14ac:dyDescent="0.25">
      <c r="A59" s="54" t="s">
        <v>135</v>
      </c>
      <c r="B59" s="55" t="s">
        <v>407</v>
      </c>
      <c r="C59" s="67"/>
      <c r="D59" s="56" t="s">
        <v>4</v>
      </c>
      <c r="E59" s="57">
        <v>300</v>
      </c>
      <c r="F59" s="65"/>
      <c r="G59" s="62"/>
      <c r="H59" s="58">
        <f t="shared" si="3"/>
        <v>0</v>
      </c>
      <c r="I59" s="58">
        <f t="shared" si="5"/>
        <v>0</v>
      </c>
      <c r="J59" s="62"/>
    </row>
    <row r="60" spans="1:10" ht="35.25" customHeight="1" x14ac:dyDescent="0.25">
      <c r="A60" s="54" t="s">
        <v>137</v>
      </c>
      <c r="B60" s="55" t="s">
        <v>408</v>
      </c>
      <c r="C60" s="67"/>
      <c r="D60" s="56" t="s">
        <v>4</v>
      </c>
      <c r="E60" s="57">
        <v>445</v>
      </c>
      <c r="F60" s="65"/>
      <c r="G60" s="62"/>
      <c r="H60" s="58">
        <f t="shared" si="3"/>
        <v>0</v>
      </c>
      <c r="I60" s="58">
        <f t="shared" si="5"/>
        <v>0</v>
      </c>
      <c r="J60" s="62"/>
    </row>
    <row r="61" spans="1:10" ht="35.25" customHeight="1" x14ac:dyDescent="0.25">
      <c r="A61" s="54" t="s">
        <v>139</v>
      </c>
      <c r="B61" s="55" t="s">
        <v>409</v>
      </c>
      <c r="C61" s="67"/>
      <c r="D61" s="56" t="s">
        <v>4</v>
      </c>
      <c r="E61" s="57">
        <v>500</v>
      </c>
      <c r="F61" s="65"/>
      <c r="G61" s="62"/>
      <c r="H61" s="58">
        <f t="shared" si="3"/>
        <v>0</v>
      </c>
      <c r="I61" s="58">
        <f t="shared" si="5"/>
        <v>0</v>
      </c>
      <c r="J61" s="62"/>
    </row>
    <row r="62" spans="1:10" ht="35.25" customHeight="1" x14ac:dyDescent="0.25">
      <c r="A62" s="54" t="s">
        <v>141</v>
      </c>
      <c r="B62" s="59" t="s">
        <v>410</v>
      </c>
      <c r="C62" s="67"/>
      <c r="D62" s="60" t="s">
        <v>4</v>
      </c>
      <c r="E62" s="57">
        <v>6500</v>
      </c>
      <c r="F62" s="65"/>
      <c r="G62" s="62"/>
      <c r="H62" s="58">
        <f t="shared" si="3"/>
        <v>0</v>
      </c>
      <c r="I62" s="58">
        <f t="shared" si="5"/>
        <v>0</v>
      </c>
      <c r="J62" s="62"/>
    </row>
    <row r="63" spans="1:10" ht="35.25" customHeight="1" x14ac:dyDescent="0.25">
      <c r="A63" s="54" t="s">
        <v>143</v>
      </c>
      <c r="B63" s="55" t="s">
        <v>411</v>
      </c>
      <c r="C63" s="67"/>
      <c r="D63" s="56" t="s">
        <v>4</v>
      </c>
      <c r="E63" s="57">
        <v>390</v>
      </c>
      <c r="F63" s="65"/>
      <c r="G63" s="62"/>
      <c r="H63" s="58">
        <f t="shared" si="3"/>
        <v>0</v>
      </c>
      <c r="I63" s="58">
        <f t="shared" si="5"/>
        <v>0</v>
      </c>
      <c r="J63" s="62"/>
    </row>
    <row r="64" spans="1:10" ht="35.25" customHeight="1" x14ac:dyDescent="0.25">
      <c r="A64" s="54" t="s">
        <v>145</v>
      </c>
      <c r="B64" s="55" t="s">
        <v>412</v>
      </c>
      <c r="C64" s="67"/>
      <c r="D64" s="56" t="s">
        <v>4</v>
      </c>
      <c r="E64" s="57">
        <v>150</v>
      </c>
      <c r="F64" s="65"/>
      <c r="G64" s="62"/>
      <c r="H64" s="58">
        <f t="shared" si="3"/>
        <v>0</v>
      </c>
      <c r="I64" s="58">
        <f t="shared" si="5"/>
        <v>0</v>
      </c>
      <c r="J64" s="62"/>
    </row>
    <row r="65" spans="1:10" ht="35.25" customHeight="1" x14ac:dyDescent="0.25">
      <c r="A65" s="54" t="s">
        <v>147</v>
      </c>
      <c r="B65" s="55" t="s">
        <v>413</v>
      </c>
      <c r="C65" s="67"/>
      <c r="D65" s="56" t="s">
        <v>4</v>
      </c>
      <c r="E65" s="57">
        <v>150</v>
      </c>
      <c r="F65" s="65"/>
      <c r="G65" s="62"/>
      <c r="H65" s="58">
        <f t="shared" si="3"/>
        <v>0</v>
      </c>
      <c r="I65" s="58">
        <f t="shared" si="5"/>
        <v>0</v>
      </c>
      <c r="J65" s="62"/>
    </row>
    <row r="66" spans="1:10" ht="35.25" customHeight="1" x14ac:dyDescent="0.25">
      <c r="A66" s="54" t="s">
        <v>149</v>
      </c>
      <c r="B66" s="55" t="s">
        <v>414</v>
      </c>
      <c r="C66" s="67"/>
      <c r="D66" s="56" t="s">
        <v>4</v>
      </c>
      <c r="E66" s="57">
        <v>30</v>
      </c>
      <c r="F66" s="65"/>
      <c r="G66" s="62"/>
      <c r="H66" s="58">
        <f t="shared" si="3"/>
        <v>0</v>
      </c>
      <c r="I66" s="58">
        <f t="shared" si="5"/>
        <v>0</v>
      </c>
      <c r="J66" s="62"/>
    </row>
    <row r="67" spans="1:10" ht="35.25" customHeight="1" x14ac:dyDescent="0.25">
      <c r="A67" s="54" t="s">
        <v>151</v>
      </c>
      <c r="B67" s="55" t="s">
        <v>415</v>
      </c>
      <c r="C67" s="67"/>
      <c r="D67" s="56" t="s">
        <v>4</v>
      </c>
      <c r="E67" s="57">
        <v>30</v>
      </c>
      <c r="F67" s="65"/>
      <c r="G67" s="62"/>
      <c r="H67" s="58">
        <f t="shared" si="3"/>
        <v>0</v>
      </c>
      <c r="I67" s="58">
        <f t="shared" si="5"/>
        <v>0</v>
      </c>
      <c r="J67" s="62"/>
    </row>
    <row r="68" spans="1:10" ht="35.25" customHeight="1" x14ac:dyDescent="0.25">
      <c r="A68" s="54" t="s">
        <v>153</v>
      </c>
      <c r="B68" s="55" t="s">
        <v>416</v>
      </c>
      <c r="C68" s="67"/>
      <c r="D68" s="56" t="s">
        <v>4</v>
      </c>
      <c r="E68" s="57">
        <v>270</v>
      </c>
      <c r="F68" s="65"/>
      <c r="G68" s="62"/>
      <c r="H68" s="58">
        <f t="shared" si="3"/>
        <v>0</v>
      </c>
      <c r="I68" s="58">
        <f t="shared" si="5"/>
        <v>0</v>
      </c>
      <c r="J68" s="62"/>
    </row>
    <row r="69" spans="1:10" ht="35.25" customHeight="1" x14ac:dyDescent="0.25">
      <c r="A69" s="54" t="s">
        <v>155</v>
      </c>
      <c r="B69" s="55" t="s">
        <v>417</v>
      </c>
      <c r="C69" s="67"/>
      <c r="D69" s="56" t="s">
        <v>4</v>
      </c>
      <c r="E69" s="57">
        <v>250</v>
      </c>
      <c r="F69" s="65"/>
      <c r="G69" s="62"/>
      <c r="H69" s="58">
        <f t="shared" si="3"/>
        <v>0</v>
      </c>
      <c r="I69" s="58">
        <f t="shared" si="5"/>
        <v>0</v>
      </c>
      <c r="J69" s="62"/>
    </row>
    <row r="70" spans="1:10" ht="35.25" customHeight="1" x14ac:dyDescent="0.25">
      <c r="A70" s="54" t="s">
        <v>157</v>
      </c>
      <c r="B70" s="55" t="s">
        <v>418</v>
      </c>
      <c r="C70" s="67"/>
      <c r="D70" s="56" t="s">
        <v>4</v>
      </c>
      <c r="E70" s="57">
        <v>210</v>
      </c>
      <c r="F70" s="65"/>
      <c r="G70" s="62"/>
      <c r="H70" s="58">
        <f t="shared" si="3"/>
        <v>0</v>
      </c>
      <c r="I70" s="58">
        <f t="shared" si="5"/>
        <v>0</v>
      </c>
      <c r="J70" s="62"/>
    </row>
    <row r="71" spans="1:10" ht="35.25" customHeight="1" x14ac:dyDescent="0.25">
      <c r="A71" s="54" t="s">
        <v>159</v>
      </c>
      <c r="B71" s="55" t="s">
        <v>419</v>
      </c>
      <c r="C71" s="67"/>
      <c r="D71" s="56" t="s">
        <v>4</v>
      </c>
      <c r="E71" s="57">
        <v>300</v>
      </c>
      <c r="F71" s="65"/>
      <c r="G71" s="62"/>
      <c r="H71" s="58">
        <f t="shared" si="3"/>
        <v>0</v>
      </c>
      <c r="I71" s="58">
        <f t="shared" si="5"/>
        <v>0</v>
      </c>
      <c r="J71" s="62"/>
    </row>
    <row r="72" spans="1:10" ht="35.25" customHeight="1" x14ac:dyDescent="0.25">
      <c r="A72" s="54" t="s">
        <v>161</v>
      </c>
      <c r="B72" s="55" t="s">
        <v>420</v>
      </c>
      <c r="C72" s="67"/>
      <c r="D72" s="56" t="s">
        <v>4</v>
      </c>
      <c r="E72" s="57">
        <v>6</v>
      </c>
      <c r="F72" s="65"/>
      <c r="G72" s="62"/>
      <c r="H72" s="58">
        <f t="shared" si="3"/>
        <v>0</v>
      </c>
      <c r="I72" s="58">
        <f t="shared" si="5"/>
        <v>0</v>
      </c>
      <c r="J72" s="62"/>
    </row>
    <row r="73" spans="1:10" ht="35.25" customHeight="1" x14ac:dyDescent="0.25">
      <c r="A73" s="54" t="s">
        <v>163</v>
      </c>
      <c r="B73" s="59" t="s">
        <v>421</v>
      </c>
      <c r="C73" s="67"/>
      <c r="D73" s="60" t="s">
        <v>4</v>
      </c>
      <c r="E73" s="57">
        <v>5</v>
      </c>
      <c r="F73" s="65"/>
      <c r="G73" s="62"/>
      <c r="H73" s="58">
        <f t="shared" si="3"/>
        <v>0</v>
      </c>
      <c r="I73" s="58">
        <f t="shared" si="5"/>
        <v>0</v>
      </c>
      <c r="J73" s="62"/>
    </row>
    <row r="74" spans="1:10" ht="35.25" customHeight="1" x14ac:dyDescent="0.25">
      <c r="A74" s="54" t="s">
        <v>165</v>
      </c>
      <c r="B74" s="59" t="s">
        <v>422</v>
      </c>
      <c r="C74" s="67"/>
      <c r="D74" s="60" t="s">
        <v>4</v>
      </c>
      <c r="E74" s="57">
        <v>125</v>
      </c>
      <c r="F74" s="65"/>
      <c r="G74" s="62"/>
      <c r="H74" s="58">
        <f t="shared" si="3"/>
        <v>0</v>
      </c>
      <c r="I74" s="58">
        <f t="shared" si="5"/>
        <v>0</v>
      </c>
      <c r="J74" s="62"/>
    </row>
    <row r="75" spans="1:10" ht="35.25" customHeight="1" x14ac:dyDescent="0.25">
      <c r="A75" s="54" t="s">
        <v>167</v>
      </c>
      <c r="B75" s="59" t="s">
        <v>423</v>
      </c>
      <c r="C75" s="67"/>
      <c r="D75" s="60" t="s">
        <v>4</v>
      </c>
      <c r="E75" s="57">
        <v>6</v>
      </c>
      <c r="F75" s="65"/>
      <c r="G75" s="62"/>
      <c r="H75" s="58">
        <f t="shared" si="3"/>
        <v>0</v>
      </c>
      <c r="I75" s="58">
        <f t="shared" si="5"/>
        <v>0</v>
      </c>
      <c r="J75" s="62"/>
    </row>
    <row r="76" spans="1:10" ht="35.25" customHeight="1" x14ac:dyDescent="0.25">
      <c r="A76" s="54" t="s">
        <v>169</v>
      </c>
      <c r="B76" s="59" t="s">
        <v>424</v>
      </c>
      <c r="C76" s="69"/>
      <c r="D76" s="60" t="s">
        <v>4</v>
      </c>
      <c r="E76" s="57">
        <v>130</v>
      </c>
      <c r="F76" s="104"/>
      <c r="G76" s="62"/>
      <c r="H76" s="58">
        <f t="shared" si="3"/>
        <v>0</v>
      </c>
      <c r="I76" s="58">
        <f t="shared" si="5"/>
        <v>0</v>
      </c>
      <c r="J76" s="62"/>
    </row>
    <row r="77" spans="1:10" ht="33.950000000000003" customHeight="1" x14ac:dyDescent="0.25">
      <c r="A77" s="89" t="s">
        <v>430</v>
      </c>
      <c r="B77" s="90"/>
      <c r="C77" s="90"/>
      <c r="D77" s="90"/>
      <c r="E77" s="90"/>
      <c r="F77" s="90"/>
      <c r="G77" s="91"/>
      <c r="H77" s="62">
        <f>SUM(H3:H76)</f>
        <v>0</v>
      </c>
      <c r="I77" s="63"/>
      <c r="J77" s="61"/>
    </row>
    <row r="78" spans="1:10" ht="33.950000000000003" customHeight="1" x14ac:dyDescent="0.25">
      <c r="A78" s="89" t="s">
        <v>431</v>
      </c>
      <c r="B78" s="90"/>
      <c r="C78" s="90"/>
      <c r="D78" s="90"/>
      <c r="E78" s="90"/>
      <c r="F78" s="90"/>
      <c r="G78" s="90"/>
      <c r="H78" s="91"/>
      <c r="I78" s="66">
        <f>SUM(I3:I76)</f>
        <v>0</v>
      </c>
      <c r="J78" s="64"/>
    </row>
    <row r="79" spans="1:10" ht="33.950000000000003" customHeight="1" x14ac:dyDescent="0.25">
      <c r="A79" s="87" t="s">
        <v>346</v>
      </c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33.950000000000003" customHeight="1" x14ac:dyDescent="0.25">
      <c r="A80" s="81" t="s">
        <v>425</v>
      </c>
      <c r="B80" s="81"/>
      <c r="C80" s="81"/>
      <c r="D80" s="81"/>
      <c r="E80" s="82">
        <f>SUM(I3:I76)</f>
        <v>0</v>
      </c>
      <c r="F80" s="83"/>
      <c r="G80" s="83"/>
      <c r="H80" s="83"/>
      <c r="I80" s="83"/>
      <c r="J80" s="83"/>
    </row>
    <row r="81" spans="1:10" ht="33.950000000000003" customHeight="1" x14ac:dyDescent="0.25">
      <c r="A81" s="84" t="s">
        <v>426</v>
      </c>
      <c r="B81" s="84"/>
      <c r="C81" s="84"/>
      <c r="D81" s="84"/>
      <c r="E81" s="85"/>
      <c r="F81" s="86"/>
      <c r="G81" s="86"/>
      <c r="H81" s="86"/>
      <c r="I81" s="86"/>
      <c r="J81" s="86"/>
    </row>
    <row r="82" spans="1:10" ht="33.950000000000003" customHeight="1" x14ac:dyDescent="0.25">
      <c r="A82" s="84" t="s">
        <v>427</v>
      </c>
      <c r="B82" s="84"/>
      <c r="C82" s="84"/>
      <c r="D82" s="84"/>
      <c r="E82" s="82">
        <f>SUM(H3:H76)</f>
        <v>0</v>
      </c>
      <c r="F82" s="83"/>
      <c r="G82" s="83"/>
      <c r="H82" s="83"/>
      <c r="I82" s="83"/>
      <c r="J82" s="83"/>
    </row>
    <row r="83" spans="1:10" ht="33.950000000000003" customHeight="1" x14ac:dyDescent="0.25">
      <c r="A83" s="81" t="s">
        <v>428</v>
      </c>
      <c r="B83" s="81"/>
      <c r="C83" s="81"/>
      <c r="D83" s="81"/>
      <c r="E83" s="82">
        <f>E82+E81+E80</f>
        <v>0</v>
      </c>
      <c r="F83" s="83"/>
      <c r="G83" s="83"/>
      <c r="H83" s="83"/>
      <c r="I83" s="83"/>
      <c r="J83" s="83"/>
    </row>
    <row r="84" spans="1:10" ht="33.950000000000003" customHeight="1" x14ac:dyDescent="0.25">
      <c r="A84" s="84" t="s">
        <v>351</v>
      </c>
      <c r="B84" s="84"/>
      <c r="C84" s="84"/>
      <c r="D84" s="84"/>
      <c r="E84" s="85"/>
      <c r="F84" s="86"/>
      <c r="G84" s="86"/>
      <c r="H84" s="86"/>
      <c r="I84" s="86"/>
      <c r="J84" s="86"/>
    </row>
    <row r="85" spans="1:10" ht="33.950000000000003" customHeight="1" x14ac:dyDescent="0.25">
      <c r="A85" s="84" t="s">
        <v>429</v>
      </c>
      <c r="B85" s="84"/>
      <c r="C85" s="84"/>
      <c r="D85" s="84"/>
      <c r="E85" s="85"/>
      <c r="F85" s="86"/>
      <c r="G85" s="86"/>
      <c r="H85" s="86"/>
      <c r="I85" s="86"/>
      <c r="J85" s="86"/>
    </row>
    <row r="86" spans="1:10" ht="33.950000000000003" customHeight="1" x14ac:dyDescent="0.25">
      <c r="A86"/>
      <c r="E86" s="72"/>
    </row>
    <row r="87" spans="1:10" ht="33.950000000000003" customHeight="1" x14ac:dyDescent="0.25">
      <c r="A87"/>
      <c r="E87" s="72"/>
    </row>
    <row r="88" spans="1:10" ht="33.950000000000003" customHeight="1" x14ac:dyDescent="0.25">
      <c r="A88"/>
      <c r="E88" s="72"/>
    </row>
    <row r="89" spans="1:10" ht="33.950000000000003" customHeight="1" x14ac:dyDescent="0.25">
      <c r="A89"/>
      <c r="E89" s="72"/>
    </row>
    <row r="90" spans="1:10" ht="33.950000000000003" customHeight="1" x14ac:dyDescent="0.25">
      <c r="B90" s="5"/>
      <c r="C90" s="71"/>
      <c r="D90" s="16"/>
      <c r="E90" s="73"/>
      <c r="F90" s="6"/>
      <c r="G90" s="6"/>
      <c r="H90" s="6"/>
      <c r="I90" s="6"/>
      <c r="J90" s="4"/>
    </row>
    <row r="91" spans="1:10" ht="33.950000000000003" customHeight="1" x14ac:dyDescent="0.25">
      <c r="B91" s="5"/>
      <c r="C91" s="71"/>
      <c r="D91" s="16"/>
      <c r="E91" s="73"/>
      <c r="F91" s="6"/>
      <c r="G91" s="6"/>
      <c r="H91" s="6"/>
      <c r="I91" s="6"/>
      <c r="J91" s="4"/>
    </row>
    <row r="92" spans="1:10" ht="33.950000000000003" customHeight="1" x14ac:dyDescent="0.25"/>
    <row r="93" spans="1:10" ht="33.950000000000003" customHeight="1" x14ac:dyDescent="0.25"/>
    <row r="94" spans="1:10" ht="33.950000000000003" customHeight="1" x14ac:dyDescent="0.25"/>
    <row r="95" spans="1:10" ht="33.950000000000003" customHeight="1" x14ac:dyDescent="0.25"/>
    <row r="97" ht="33.950000000000003" customHeight="1" x14ac:dyDescent="0.25"/>
    <row r="98" ht="33.950000000000003" customHeight="1" x14ac:dyDescent="0.25"/>
    <row r="99" ht="33.950000000000003" customHeight="1" x14ac:dyDescent="0.25"/>
    <row r="100" ht="33.950000000000003" customHeight="1" x14ac:dyDescent="0.25"/>
    <row r="101" ht="33.950000000000003" customHeight="1" x14ac:dyDescent="0.25"/>
    <row r="102" ht="33.950000000000003" customHeight="1" x14ac:dyDescent="0.25"/>
    <row r="103" ht="36.75" customHeight="1" x14ac:dyDescent="0.25"/>
    <row r="104" ht="26.85" customHeight="1" x14ac:dyDescent="0.25"/>
    <row r="105" ht="26.85" customHeight="1" x14ac:dyDescent="0.25"/>
    <row r="106" ht="26.85" customHeight="1" x14ac:dyDescent="0.25"/>
    <row r="107" ht="21.2" customHeight="1" x14ac:dyDescent="0.25"/>
    <row r="108" ht="21.2" customHeight="1" x14ac:dyDescent="0.25"/>
    <row r="109" ht="21.2" customHeight="1" x14ac:dyDescent="0.25"/>
    <row r="110" ht="21.2" customHeight="1" x14ac:dyDescent="0.25"/>
    <row r="148" spans="1:5" x14ac:dyDescent="0.25">
      <c r="A148"/>
      <c r="E148" s="72"/>
    </row>
    <row r="149" spans="1:5" x14ac:dyDescent="0.25">
      <c r="A149"/>
      <c r="E149" s="72"/>
    </row>
    <row r="151" spans="1:5" x14ac:dyDescent="0.25">
      <c r="A151"/>
      <c r="E151" s="72"/>
    </row>
    <row r="152" spans="1:5" x14ac:dyDescent="0.25">
      <c r="A152"/>
      <c r="E152" s="72"/>
    </row>
    <row r="153" spans="1:5" x14ac:dyDescent="0.25">
      <c r="A153"/>
      <c r="E153" s="72"/>
    </row>
    <row r="154" spans="1:5" x14ac:dyDescent="0.25">
      <c r="A154"/>
      <c r="E154" s="72"/>
    </row>
    <row r="155" spans="1:5" x14ac:dyDescent="0.25">
      <c r="A155"/>
      <c r="E155" s="72"/>
    </row>
    <row r="174" ht="26.85" customHeight="1" x14ac:dyDescent="0.25"/>
    <row r="175" ht="26.85" customHeight="1" x14ac:dyDescent="0.25"/>
    <row r="177" ht="35.25" customHeight="1" x14ac:dyDescent="0.25"/>
    <row r="178" ht="26.85" customHeight="1" x14ac:dyDescent="0.25"/>
    <row r="179" ht="26.85" customHeight="1" x14ac:dyDescent="0.25"/>
    <row r="180" ht="26.85" customHeight="1" x14ac:dyDescent="0.25"/>
    <row r="181" ht="26.85" customHeight="1" x14ac:dyDescent="0.25"/>
  </sheetData>
  <mergeCells count="16">
    <mergeCell ref="A85:D85"/>
    <mergeCell ref="E85:J85"/>
    <mergeCell ref="A82:D82"/>
    <mergeCell ref="E82:J82"/>
    <mergeCell ref="A83:D83"/>
    <mergeCell ref="E83:J83"/>
    <mergeCell ref="A84:D84"/>
    <mergeCell ref="E84:J84"/>
    <mergeCell ref="A2:C2"/>
    <mergeCell ref="A80:D80"/>
    <mergeCell ref="E80:J80"/>
    <mergeCell ref="A81:D81"/>
    <mergeCell ref="E81:J81"/>
    <mergeCell ref="A79:J79"/>
    <mergeCell ref="A77:G77"/>
    <mergeCell ref="A78:H78"/>
  </mergeCells>
  <pageMargins left="0.43307086614173229" right="0.125" top="0.86614173228346458" bottom="0.55118110236220474" header="0.19685039370078741" footer="0.23622047244094491"/>
  <pageSetup paperSize="9" orientation="landscape" r:id="rId1"/>
  <headerFooter>
    <oddHeader>&amp;C&amp;G</oddHeader>
    <oddFooter>&amp;C&amp;9&amp;K002060Stranica &amp;P od &amp;N&amp;R&amp;"-,Podebljano"&amp;8&amp;K002060OS-VV-08/19
TROŠKOVNIK GRUPA 3</oddFooter>
    <firstHeader>&amp;C&amp;G</firstHeader>
    <firstFooter>&amp;CStranica &amp;P od &amp;N&amp;R&amp;"-,Podebljano"&amp;9M-06_14 _TROŠKOVNIK
KUPNJA PRIRODNE MINERALNE I 
 IZVORSKE VODE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1"/>
  <sheetViews>
    <sheetView view="pageLayout" zoomScaleNormal="100" workbookViewId="0">
      <selection activeCell="G185" sqref="G185"/>
    </sheetView>
  </sheetViews>
  <sheetFormatPr defaultRowHeight="15" x14ac:dyDescent="0.25"/>
  <cols>
    <col min="1" max="1" width="3.85546875" customWidth="1"/>
    <col min="2" max="2" width="47.42578125" customWidth="1"/>
    <col min="3" max="3" width="14.42578125" customWidth="1"/>
    <col min="4" max="4" width="7" customWidth="1"/>
    <col min="5" max="5" width="7.5703125" customWidth="1"/>
    <col min="6" max="6" width="10.28515625" customWidth="1"/>
    <col min="7" max="7" width="14.28515625" customWidth="1"/>
    <col min="8" max="8" width="14.42578125" customWidth="1"/>
    <col min="9" max="9" width="17" customWidth="1"/>
  </cols>
  <sheetData>
    <row r="1" spans="1:9" ht="36" x14ac:dyDescent="0.25">
      <c r="A1" s="1" t="s">
        <v>45</v>
      </c>
      <c r="B1" s="2" t="s">
        <v>46</v>
      </c>
      <c r="C1" s="3" t="s">
        <v>47</v>
      </c>
      <c r="D1" s="3" t="s">
        <v>0</v>
      </c>
      <c r="E1" s="9" t="s">
        <v>1</v>
      </c>
      <c r="F1" s="10" t="s">
        <v>2</v>
      </c>
      <c r="G1" s="10" t="s">
        <v>62</v>
      </c>
      <c r="H1" s="10" t="s">
        <v>63</v>
      </c>
      <c r="I1" s="11" t="s">
        <v>48</v>
      </c>
    </row>
    <row r="2" spans="1:9" ht="26.25" x14ac:dyDescent="0.25">
      <c r="A2" s="26"/>
      <c r="B2" s="45" t="s">
        <v>345</v>
      </c>
      <c r="C2" s="27"/>
      <c r="D2" s="24">
        <v>1</v>
      </c>
      <c r="E2" s="24">
        <v>2</v>
      </c>
      <c r="F2" s="25">
        <v>3</v>
      </c>
      <c r="G2" s="25">
        <v>4</v>
      </c>
      <c r="H2" s="25" t="s">
        <v>55</v>
      </c>
      <c r="I2" s="25" t="s">
        <v>56</v>
      </c>
    </row>
    <row r="3" spans="1:9" x14ac:dyDescent="0.25">
      <c r="A3" s="17" t="s">
        <v>3</v>
      </c>
      <c r="B3" s="18" t="s">
        <v>64</v>
      </c>
      <c r="C3" s="18"/>
      <c r="D3" s="17" t="s">
        <v>4</v>
      </c>
      <c r="E3" s="19">
        <v>50</v>
      </c>
      <c r="F3" s="7"/>
      <c r="G3" s="7"/>
      <c r="H3" s="7"/>
      <c r="I3" s="7"/>
    </row>
    <row r="4" spans="1:9" x14ac:dyDescent="0.25">
      <c r="A4" s="17" t="s">
        <v>5</v>
      </c>
      <c r="B4" s="18" t="s">
        <v>65</v>
      </c>
      <c r="C4" s="18"/>
      <c r="D4" s="17" t="s">
        <v>4</v>
      </c>
      <c r="E4" s="19">
        <v>50</v>
      </c>
      <c r="F4" s="7"/>
      <c r="G4" s="7"/>
      <c r="H4" s="7"/>
      <c r="I4" s="7"/>
    </row>
    <row r="5" spans="1:9" x14ac:dyDescent="0.25">
      <c r="A5" s="17" t="s">
        <v>6</v>
      </c>
      <c r="B5" s="18" t="s">
        <v>66</v>
      </c>
      <c r="C5" s="18"/>
      <c r="D5" s="17" t="s">
        <v>4</v>
      </c>
      <c r="E5" s="19">
        <v>50</v>
      </c>
      <c r="F5" s="7"/>
      <c r="G5" s="7"/>
      <c r="H5" s="7"/>
      <c r="I5" s="7"/>
    </row>
    <row r="6" spans="1:9" x14ac:dyDescent="0.25">
      <c r="A6" s="17" t="s">
        <v>7</v>
      </c>
      <c r="B6" s="18" t="s">
        <v>67</v>
      </c>
      <c r="C6" s="18"/>
      <c r="D6" s="17" t="s">
        <v>4</v>
      </c>
      <c r="E6" s="19">
        <v>50</v>
      </c>
      <c r="F6" s="7"/>
      <c r="G6" s="7"/>
      <c r="H6" s="7"/>
      <c r="I6" s="7"/>
    </row>
    <row r="7" spans="1:9" x14ac:dyDescent="0.25">
      <c r="A7" s="17" t="s">
        <v>8</v>
      </c>
      <c r="B7" s="18" t="s">
        <v>68</v>
      </c>
      <c r="C7" s="18"/>
      <c r="D7" s="17" t="s">
        <v>4</v>
      </c>
      <c r="E7" s="19">
        <v>50</v>
      </c>
      <c r="F7" s="7"/>
      <c r="G7" s="7"/>
      <c r="H7" s="7"/>
      <c r="I7" s="7"/>
    </row>
    <row r="8" spans="1:9" x14ac:dyDescent="0.25">
      <c r="A8" s="17" t="s">
        <v>9</v>
      </c>
      <c r="B8" s="18" t="s">
        <v>69</v>
      </c>
      <c r="C8" s="18"/>
      <c r="D8" s="17" t="s">
        <v>4</v>
      </c>
      <c r="E8" s="19">
        <v>890</v>
      </c>
      <c r="F8" s="7"/>
      <c r="G8" s="7"/>
      <c r="H8" s="7"/>
      <c r="I8" s="7"/>
    </row>
    <row r="9" spans="1:9" x14ac:dyDescent="0.25">
      <c r="A9" s="17" t="s">
        <v>10</v>
      </c>
      <c r="B9" s="18" t="s">
        <v>70</v>
      </c>
      <c r="C9" s="18"/>
      <c r="D9" s="17" t="s">
        <v>4</v>
      </c>
      <c r="E9" s="19">
        <v>1550</v>
      </c>
      <c r="F9" s="7"/>
      <c r="G9" s="7"/>
      <c r="H9" s="7"/>
      <c r="I9" s="7"/>
    </row>
    <row r="10" spans="1:9" x14ac:dyDescent="0.25">
      <c r="A10" s="17" t="s">
        <v>11</v>
      </c>
      <c r="B10" s="18" t="s">
        <v>71</v>
      </c>
      <c r="C10" s="18"/>
      <c r="D10" s="17" t="s">
        <v>4</v>
      </c>
      <c r="E10" s="19">
        <v>820</v>
      </c>
      <c r="F10" s="7"/>
      <c r="G10" s="7"/>
      <c r="H10" s="7"/>
      <c r="I10" s="7"/>
    </row>
    <row r="11" spans="1:9" x14ac:dyDescent="0.25">
      <c r="A11" s="17" t="s">
        <v>12</v>
      </c>
      <c r="B11" s="18" t="s">
        <v>72</v>
      </c>
      <c r="C11" s="18"/>
      <c r="D11" s="17" t="s">
        <v>4</v>
      </c>
      <c r="E11" s="19">
        <v>390</v>
      </c>
      <c r="F11" s="7"/>
      <c r="G11" s="7"/>
      <c r="H11" s="7"/>
      <c r="I11" s="7"/>
    </row>
    <row r="12" spans="1:9" x14ac:dyDescent="0.25">
      <c r="A12" s="17" t="s">
        <v>13</v>
      </c>
      <c r="B12" s="18" t="s">
        <v>73</v>
      </c>
      <c r="C12" s="18"/>
      <c r="D12" s="17" t="s">
        <v>4</v>
      </c>
      <c r="E12" s="19">
        <v>3600</v>
      </c>
      <c r="F12" s="7"/>
      <c r="G12" s="7"/>
      <c r="H12" s="7"/>
      <c r="I12" s="7"/>
    </row>
    <row r="13" spans="1:9" x14ac:dyDescent="0.25">
      <c r="A13" s="17" t="s">
        <v>14</v>
      </c>
      <c r="B13" s="18" t="s">
        <v>74</v>
      </c>
      <c r="C13" s="18"/>
      <c r="D13" s="17" t="s">
        <v>4</v>
      </c>
      <c r="E13" s="19">
        <v>400</v>
      </c>
      <c r="F13" s="7"/>
      <c r="G13" s="7"/>
      <c r="H13" s="7"/>
      <c r="I13" s="7"/>
    </row>
    <row r="14" spans="1:9" x14ac:dyDescent="0.25">
      <c r="A14" s="17" t="s">
        <v>15</v>
      </c>
      <c r="B14" s="18" t="s">
        <v>75</v>
      </c>
      <c r="C14" s="18"/>
      <c r="D14" s="17" t="s">
        <v>4</v>
      </c>
      <c r="E14" s="19">
        <v>150</v>
      </c>
      <c r="F14" s="7"/>
      <c r="G14" s="7"/>
      <c r="H14" s="7"/>
      <c r="I14" s="7"/>
    </row>
    <row r="15" spans="1:9" x14ac:dyDescent="0.25">
      <c r="A15" s="17" t="s">
        <v>16</v>
      </c>
      <c r="B15" s="18" t="s">
        <v>76</v>
      </c>
      <c r="C15" s="18"/>
      <c r="D15" s="17" t="s">
        <v>4</v>
      </c>
      <c r="E15" s="19">
        <v>300</v>
      </c>
      <c r="F15" s="7"/>
      <c r="G15" s="7"/>
      <c r="H15" s="7"/>
      <c r="I15" s="7"/>
    </row>
    <row r="16" spans="1:9" x14ac:dyDescent="0.25">
      <c r="A16" s="17" t="s">
        <v>17</v>
      </c>
      <c r="B16" s="18" t="s">
        <v>77</v>
      </c>
      <c r="C16" s="18"/>
      <c r="D16" s="17" t="s">
        <v>4</v>
      </c>
      <c r="E16" s="19">
        <v>300</v>
      </c>
      <c r="F16" s="7"/>
      <c r="G16" s="7"/>
      <c r="H16" s="7"/>
      <c r="I16" s="7"/>
    </row>
    <row r="17" spans="1:9" x14ac:dyDescent="0.25">
      <c r="A17" s="17" t="s">
        <v>18</v>
      </c>
      <c r="B17" s="18" t="s">
        <v>78</v>
      </c>
      <c r="C17" s="18"/>
      <c r="D17" s="17" t="s">
        <v>4</v>
      </c>
      <c r="E17" s="19">
        <v>150</v>
      </c>
      <c r="F17" s="7"/>
      <c r="G17" s="7"/>
      <c r="H17" s="7"/>
      <c r="I17" s="7"/>
    </row>
    <row r="18" spans="1:9" x14ac:dyDescent="0.25">
      <c r="A18" s="17" t="s">
        <v>19</v>
      </c>
      <c r="B18" s="18" t="s">
        <v>79</v>
      </c>
      <c r="C18" s="18"/>
      <c r="D18" s="17" t="s">
        <v>4</v>
      </c>
      <c r="E18" s="19">
        <v>180</v>
      </c>
      <c r="F18" s="7"/>
      <c r="G18" s="7"/>
      <c r="H18" s="7"/>
      <c r="I18" s="7"/>
    </row>
    <row r="19" spans="1:9" x14ac:dyDescent="0.25">
      <c r="A19" s="17" t="s">
        <v>20</v>
      </c>
      <c r="B19" s="18" t="s">
        <v>80</v>
      </c>
      <c r="C19" s="18"/>
      <c r="D19" s="17" t="s">
        <v>4</v>
      </c>
      <c r="E19" s="19">
        <v>650</v>
      </c>
      <c r="F19" s="7"/>
      <c r="G19" s="7"/>
      <c r="H19" s="7"/>
      <c r="I19" s="7"/>
    </row>
    <row r="20" spans="1:9" x14ac:dyDescent="0.25">
      <c r="A20" s="17" t="s">
        <v>21</v>
      </c>
      <c r="B20" s="18" t="s">
        <v>81</v>
      </c>
      <c r="C20" s="18"/>
      <c r="D20" s="17" t="s">
        <v>4</v>
      </c>
      <c r="E20" s="19">
        <v>4150</v>
      </c>
      <c r="F20" s="7"/>
      <c r="G20" s="7"/>
      <c r="H20" s="7"/>
      <c r="I20" s="7"/>
    </row>
    <row r="21" spans="1:9" x14ac:dyDescent="0.25">
      <c r="A21" s="17" t="s">
        <v>22</v>
      </c>
      <c r="B21" s="18" t="s">
        <v>82</v>
      </c>
      <c r="C21" s="18"/>
      <c r="D21" s="17" t="s">
        <v>4</v>
      </c>
      <c r="E21" s="19">
        <v>1320</v>
      </c>
      <c r="F21" s="7"/>
      <c r="G21" s="7"/>
      <c r="H21" s="7"/>
      <c r="I21" s="7"/>
    </row>
    <row r="22" spans="1:9" x14ac:dyDescent="0.25">
      <c r="A22" s="17" t="s">
        <v>23</v>
      </c>
      <c r="B22" s="18" t="s">
        <v>83</v>
      </c>
      <c r="C22" s="18"/>
      <c r="D22" s="17" t="s">
        <v>4</v>
      </c>
      <c r="E22" s="19">
        <v>310</v>
      </c>
      <c r="F22" s="7"/>
      <c r="G22" s="7"/>
      <c r="H22" s="7"/>
      <c r="I22" s="7"/>
    </row>
    <row r="23" spans="1:9" x14ac:dyDescent="0.25">
      <c r="A23" s="17" t="s">
        <v>24</v>
      </c>
      <c r="B23" s="18" t="s">
        <v>84</v>
      </c>
      <c r="C23" s="18"/>
      <c r="D23" s="17" t="s">
        <v>4</v>
      </c>
      <c r="E23" s="19">
        <v>420</v>
      </c>
      <c r="F23" s="7"/>
      <c r="G23" s="7"/>
      <c r="H23" s="7"/>
      <c r="I23" s="7"/>
    </row>
    <row r="24" spans="1:9" x14ac:dyDescent="0.25">
      <c r="A24" s="17" t="s">
        <v>25</v>
      </c>
      <c r="B24" s="18" t="s">
        <v>85</v>
      </c>
      <c r="C24" s="18"/>
      <c r="D24" s="17" t="s">
        <v>4</v>
      </c>
      <c r="E24" s="19">
        <v>120</v>
      </c>
      <c r="F24" s="7"/>
      <c r="G24" s="7"/>
      <c r="H24" s="7"/>
      <c r="I24" s="7"/>
    </row>
    <row r="25" spans="1:9" x14ac:dyDescent="0.25">
      <c r="A25" s="17" t="s">
        <v>26</v>
      </c>
      <c r="B25" s="18" t="s">
        <v>86</v>
      </c>
      <c r="C25" s="18"/>
      <c r="D25" s="17" t="s">
        <v>4</v>
      </c>
      <c r="E25" s="19">
        <v>45</v>
      </c>
      <c r="F25" s="7"/>
      <c r="G25" s="7"/>
      <c r="H25" s="7"/>
      <c r="I25" s="7"/>
    </row>
    <row r="26" spans="1:9" x14ac:dyDescent="0.25">
      <c r="A26" s="17" t="s">
        <v>27</v>
      </c>
      <c r="B26" s="18" t="s">
        <v>87</v>
      </c>
      <c r="C26" s="18"/>
      <c r="D26" s="17" t="s">
        <v>4</v>
      </c>
      <c r="E26" s="19">
        <v>825</v>
      </c>
      <c r="F26" s="7"/>
      <c r="G26" s="7"/>
      <c r="H26" s="7"/>
      <c r="I26" s="7"/>
    </row>
    <row r="27" spans="1:9" x14ac:dyDescent="0.25">
      <c r="A27" s="17" t="s">
        <v>28</v>
      </c>
      <c r="B27" s="18" t="s">
        <v>88</v>
      </c>
      <c r="C27" s="18"/>
      <c r="D27" s="17" t="s">
        <v>4</v>
      </c>
      <c r="E27" s="19">
        <v>80</v>
      </c>
      <c r="F27" s="7"/>
      <c r="G27" s="7"/>
      <c r="H27" s="7"/>
      <c r="I27" s="7"/>
    </row>
    <row r="28" spans="1:9" x14ac:dyDescent="0.25">
      <c r="A28" s="17" t="s">
        <v>29</v>
      </c>
      <c r="B28" s="18" t="s">
        <v>89</v>
      </c>
      <c r="C28" s="18"/>
      <c r="D28" s="17" t="s">
        <v>4</v>
      </c>
      <c r="E28" s="19">
        <v>220</v>
      </c>
      <c r="F28" s="7"/>
      <c r="G28" s="7"/>
      <c r="H28" s="7"/>
      <c r="I28" s="7"/>
    </row>
    <row r="29" spans="1:9" x14ac:dyDescent="0.25">
      <c r="A29" s="21"/>
      <c r="B29" s="22"/>
      <c r="C29" s="22"/>
      <c r="D29" s="21"/>
      <c r="E29" s="23"/>
      <c r="F29" s="8"/>
      <c r="G29" s="8"/>
      <c r="H29" s="8"/>
      <c r="I29" s="8"/>
    </row>
    <row r="30" spans="1:9" ht="26.25" x14ac:dyDescent="0.25">
      <c r="A30" s="26"/>
      <c r="B30" s="45" t="s">
        <v>345</v>
      </c>
      <c r="C30" s="27"/>
      <c r="D30" s="24">
        <v>1</v>
      </c>
      <c r="E30" s="24">
        <v>2</v>
      </c>
      <c r="F30" s="25">
        <v>3</v>
      </c>
      <c r="G30" s="25">
        <v>4</v>
      </c>
      <c r="H30" s="25" t="s">
        <v>55</v>
      </c>
      <c r="I30" s="25" t="s">
        <v>56</v>
      </c>
    </row>
    <row r="31" spans="1:9" x14ac:dyDescent="0.25">
      <c r="A31" s="17" t="s">
        <v>30</v>
      </c>
      <c r="B31" s="18" t="s">
        <v>90</v>
      </c>
      <c r="C31" s="18"/>
      <c r="D31" s="17" t="s">
        <v>4</v>
      </c>
      <c r="E31" s="19">
        <v>180</v>
      </c>
      <c r="F31" s="40"/>
      <c r="G31" s="40"/>
      <c r="H31" s="40"/>
      <c r="I31" s="40"/>
    </row>
    <row r="32" spans="1:9" x14ac:dyDescent="0.25">
      <c r="A32" s="17" t="s">
        <v>31</v>
      </c>
      <c r="B32" s="18" t="s">
        <v>91</v>
      </c>
      <c r="C32" s="18"/>
      <c r="D32" s="17" t="s">
        <v>4</v>
      </c>
      <c r="E32" s="19">
        <v>40</v>
      </c>
      <c r="F32" s="40"/>
      <c r="G32" s="40"/>
      <c r="H32" s="40"/>
      <c r="I32" s="40"/>
    </row>
    <row r="33" spans="1:9" x14ac:dyDescent="0.25">
      <c r="A33" s="17" t="s">
        <v>32</v>
      </c>
      <c r="B33" s="18" t="s">
        <v>92</v>
      </c>
      <c r="C33" s="18"/>
      <c r="D33" s="17" t="s">
        <v>4</v>
      </c>
      <c r="E33" s="19">
        <v>100</v>
      </c>
      <c r="F33" s="40"/>
      <c r="G33" s="40"/>
      <c r="H33" s="40"/>
      <c r="I33" s="40"/>
    </row>
    <row r="34" spans="1:9" x14ac:dyDescent="0.25">
      <c r="A34" s="17" t="s">
        <v>33</v>
      </c>
      <c r="B34" s="18" t="s">
        <v>93</v>
      </c>
      <c r="C34" s="18"/>
      <c r="D34" s="17" t="s">
        <v>4</v>
      </c>
      <c r="E34" s="19">
        <v>100</v>
      </c>
      <c r="F34" s="40"/>
      <c r="G34" s="40"/>
      <c r="H34" s="40"/>
      <c r="I34" s="40"/>
    </row>
    <row r="35" spans="1:9" x14ac:dyDescent="0.25">
      <c r="A35" s="17" t="s">
        <v>34</v>
      </c>
      <c r="B35" s="37" t="s">
        <v>94</v>
      </c>
      <c r="C35" s="37"/>
      <c r="D35" s="38" t="s">
        <v>4</v>
      </c>
      <c r="E35" s="39">
        <v>75</v>
      </c>
      <c r="F35" s="40"/>
      <c r="G35" s="40"/>
      <c r="H35" s="40"/>
      <c r="I35" s="40"/>
    </row>
    <row r="36" spans="1:9" x14ac:dyDescent="0.25">
      <c r="A36" s="17" t="s">
        <v>35</v>
      </c>
      <c r="B36" s="37" t="s">
        <v>95</v>
      </c>
      <c r="C36" s="37"/>
      <c r="D36" s="38" t="s">
        <v>4</v>
      </c>
      <c r="E36" s="39">
        <v>17250</v>
      </c>
      <c r="F36" s="40"/>
      <c r="G36" s="40"/>
      <c r="H36" s="40"/>
      <c r="I36" s="40"/>
    </row>
    <row r="37" spans="1:9" x14ac:dyDescent="0.25">
      <c r="A37" s="17" t="s">
        <v>36</v>
      </c>
      <c r="B37" s="37" t="s">
        <v>96</v>
      </c>
      <c r="C37" s="37"/>
      <c r="D37" s="38" t="s">
        <v>4</v>
      </c>
      <c r="E37" s="39">
        <v>1065</v>
      </c>
      <c r="F37" s="40"/>
      <c r="G37" s="40"/>
      <c r="H37" s="40"/>
      <c r="I37" s="40"/>
    </row>
    <row r="38" spans="1:9" x14ac:dyDescent="0.25">
      <c r="A38" s="17" t="s">
        <v>37</v>
      </c>
      <c r="B38" s="37" t="s">
        <v>97</v>
      </c>
      <c r="C38" s="37"/>
      <c r="D38" s="38" t="s">
        <v>4</v>
      </c>
      <c r="E38" s="39">
        <v>770</v>
      </c>
      <c r="F38" s="40"/>
      <c r="G38" s="40"/>
      <c r="H38" s="40"/>
      <c r="I38" s="40"/>
    </row>
    <row r="39" spans="1:9" x14ac:dyDescent="0.25">
      <c r="A39" s="17" t="s">
        <v>38</v>
      </c>
      <c r="B39" s="37" t="s">
        <v>98</v>
      </c>
      <c r="C39" s="37"/>
      <c r="D39" s="38" t="s">
        <v>4</v>
      </c>
      <c r="E39" s="39">
        <v>510</v>
      </c>
      <c r="F39" s="40"/>
      <c r="G39" s="40"/>
      <c r="H39" s="40"/>
      <c r="I39" s="40"/>
    </row>
    <row r="40" spans="1:9" x14ac:dyDescent="0.25">
      <c r="A40" s="17" t="s">
        <v>39</v>
      </c>
      <c r="B40" s="37" t="s">
        <v>99</v>
      </c>
      <c r="C40" s="37"/>
      <c r="D40" s="38" t="s">
        <v>4</v>
      </c>
      <c r="E40" s="39">
        <v>6750</v>
      </c>
      <c r="F40" s="40"/>
      <c r="G40" s="40"/>
      <c r="H40" s="40"/>
      <c r="I40" s="40"/>
    </row>
    <row r="41" spans="1:9" x14ac:dyDescent="0.25">
      <c r="A41" s="17" t="s">
        <v>40</v>
      </c>
      <c r="B41" s="37" t="s">
        <v>100</v>
      </c>
      <c r="C41" s="37"/>
      <c r="D41" s="38" t="s">
        <v>4</v>
      </c>
      <c r="E41" s="39">
        <v>825</v>
      </c>
      <c r="F41" s="40"/>
      <c r="G41" s="40"/>
      <c r="H41" s="40"/>
      <c r="I41" s="40"/>
    </row>
    <row r="42" spans="1:9" x14ac:dyDescent="0.25">
      <c r="A42" s="17" t="s">
        <v>41</v>
      </c>
      <c r="B42" s="37" t="s">
        <v>101</v>
      </c>
      <c r="C42" s="37"/>
      <c r="D42" s="38" t="s">
        <v>4</v>
      </c>
      <c r="E42" s="39">
        <v>150</v>
      </c>
      <c r="F42" s="40"/>
      <c r="G42" s="40"/>
      <c r="H42" s="40"/>
      <c r="I42" s="40"/>
    </row>
    <row r="43" spans="1:9" x14ac:dyDescent="0.25">
      <c r="A43" s="17" t="s">
        <v>42</v>
      </c>
      <c r="B43" s="37" t="s">
        <v>102</v>
      </c>
      <c r="C43" s="37"/>
      <c r="D43" s="38" t="s">
        <v>4</v>
      </c>
      <c r="E43" s="39">
        <v>95</v>
      </c>
      <c r="F43" s="40"/>
      <c r="G43" s="40"/>
      <c r="H43" s="40"/>
      <c r="I43" s="40"/>
    </row>
    <row r="44" spans="1:9" x14ac:dyDescent="0.25">
      <c r="A44" s="17" t="s">
        <v>43</v>
      </c>
      <c r="B44" s="37" t="s">
        <v>103</v>
      </c>
      <c r="C44" s="37"/>
      <c r="D44" s="38" t="s">
        <v>4</v>
      </c>
      <c r="E44" s="39">
        <v>4550</v>
      </c>
      <c r="F44" s="40"/>
      <c r="G44" s="40"/>
      <c r="H44" s="40"/>
      <c r="I44" s="40"/>
    </row>
    <row r="45" spans="1:9" x14ac:dyDescent="0.25">
      <c r="A45" s="17" t="s">
        <v>44</v>
      </c>
      <c r="B45" s="37" t="s">
        <v>104</v>
      </c>
      <c r="C45" s="37"/>
      <c r="D45" s="38" t="s">
        <v>4</v>
      </c>
      <c r="E45" s="39">
        <v>670</v>
      </c>
      <c r="F45" s="40"/>
      <c r="G45" s="40"/>
      <c r="H45" s="40"/>
      <c r="I45" s="40"/>
    </row>
    <row r="46" spans="1:9" x14ac:dyDescent="0.25">
      <c r="A46" s="17" t="s">
        <v>105</v>
      </c>
      <c r="B46" s="37" t="s">
        <v>106</v>
      </c>
      <c r="C46" s="37"/>
      <c r="D46" s="38" t="s">
        <v>4</v>
      </c>
      <c r="E46" s="39">
        <v>810</v>
      </c>
      <c r="F46" s="40"/>
      <c r="G46" s="40"/>
      <c r="H46" s="40"/>
      <c r="I46" s="40"/>
    </row>
    <row r="47" spans="1:9" x14ac:dyDescent="0.25">
      <c r="A47" s="17" t="s">
        <v>107</v>
      </c>
      <c r="B47" s="37" t="s">
        <v>108</v>
      </c>
      <c r="C47" s="37"/>
      <c r="D47" s="38" t="s">
        <v>4</v>
      </c>
      <c r="E47" s="39">
        <v>145</v>
      </c>
      <c r="F47" s="40"/>
      <c r="G47" s="40"/>
      <c r="H47" s="40"/>
      <c r="I47" s="40"/>
    </row>
    <row r="48" spans="1:9" x14ac:dyDescent="0.25">
      <c r="A48" s="17" t="s">
        <v>109</v>
      </c>
      <c r="B48" s="37" t="s">
        <v>110</v>
      </c>
      <c r="C48" s="37"/>
      <c r="D48" s="38" t="s">
        <v>4</v>
      </c>
      <c r="E48" s="39">
        <v>150</v>
      </c>
      <c r="F48" s="40"/>
      <c r="G48" s="40"/>
      <c r="H48" s="40"/>
      <c r="I48" s="40"/>
    </row>
    <row r="49" spans="1:9" x14ac:dyDescent="0.25">
      <c r="A49" s="38" t="s">
        <v>111</v>
      </c>
      <c r="B49" s="37" t="s">
        <v>112</v>
      </c>
      <c r="C49" s="37"/>
      <c r="D49" s="38" t="s">
        <v>4</v>
      </c>
      <c r="E49" s="39">
        <v>380</v>
      </c>
      <c r="F49" s="40"/>
      <c r="G49" s="40"/>
      <c r="H49" s="40"/>
      <c r="I49" s="40"/>
    </row>
    <row r="50" spans="1:9" x14ac:dyDescent="0.25">
      <c r="A50" s="38" t="s">
        <v>113</v>
      </c>
      <c r="B50" s="37" t="s">
        <v>114</v>
      </c>
      <c r="C50" s="37"/>
      <c r="D50" s="38" t="s">
        <v>4</v>
      </c>
      <c r="E50" s="39">
        <v>195</v>
      </c>
      <c r="F50" s="40"/>
      <c r="G50" s="40"/>
      <c r="H50" s="40"/>
      <c r="I50" s="40"/>
    </row>
    <row r="51" spans="1:9" x14ac:dyDescent="0.25">
      <c r="A51" s="38" t="s">
        <v>115</v>
      </c>
      <c r="B51" s="37" t="s">
        <v>116</v>
      </c>
      <c r="C51" s="37"/>
      <c r="D51" s="38" t="s">
        <v>4</v>
      </c>
      <c r="E51" s="39">
        <v>90</v>
      </c>
      <c r="F51" s="40"/>
      <c r="G51" s="40"/>
      <c r="H51" s="40"/>
      <c r="I51" s="40"/>
    </row>
    <row r="52" spans="1:9" x14ac:dyDescent="0.25">
      <c r="A52" s="38" t="s">
        <v>117</v>
      </c>
      <c r="B52" s="37" t="s">
        <v>118</v>
      </c>
      <c r="C52" s="37"/>
      <c r="D52" s="38" t="s">
        <v>4</v>
      </c>
      <c r="E52" s="39">
        <v>390</v>
      </c>
      <c r="F52" s="40"/>
      <c r="G52" s="40"/>
      <c r="H52" s="40"/>
      <c r="I52" s="40"/>
    </row>
    <row r="53" spans="1:9" x14ac:dyDescent="0.25">
      <c r="A53" s="38" t="s">
        <v>119</v>
      </c>
      <c r="B53" s="37" t="s">
        <v>120</v>
      </c>
      <c r="C53" s="37"/>
      <c r="D53" s="38" t="s">
        <v>4</v>
      </c>
      <c r="E53" s="39">
        <v>140</v>
      </c>
      <c r="F53" s="40"/>
      <c r="G53" s="40"/>
      <c r="H53" s="40"/>
      <c r="I53" s="40"/>
    </row>
    <row r="54" spans="1:9" x14ac:dyDescent="0.25">
      <c r="A54" s="38" t="s">
        <v>121</v>
      </c>
      <c r="B54" s="37" t="s">
        <v>122</v>
      </c>
      <c r="C54" s="37"/>
      <c r="D54" s="38" t="s">
        <v>4</v>
      </c>
      <c r="E54" s="39">
        <v>225</v>
      </c>
      <c r="F54" s="40"/>
      <c r="G54" s="40"/>
      <c r="H54" s="40"/>
      <c r="I54" s="40"/>
    </row>
    <row r="55" spans="1:9" x14ac:dyDescent="0.25">
      <c r="A55" s="38" t="s">
        <v>123</v>
      </c>
      <c r="B55" s="41" t="s">
        <v>124</v>
      </c>
      <c r="C55" s="37"/>
      <c r="D55" s="38" t="s">
        <v>4</v>
      </c>
      <c r="E55" s="39">
        <v>270</v>
      </c>
      <c r="F55" s="40"/>
      <c r="G55" s="40"/>
      <c r="H55" s="40"/>
      <c r="I55" s="40"/>
    </row>
    <row r="56" spans="1:9" x14ac:dyDescent="0.25">
      <c r="A56" s="38" t="s">
        <v>125</v>
      </c>
      <c r="B56" s="41" t="s">
        <v>126</v>
      </c>
      <c r="C56" s="37"/>
      <c r="D56" s="38" t="s">
        <v>4</v>
      </c>
      <c r="E56" s="39">
        <v>150</v>
      </c>
      <c r="F56" s="40"/>
      <c r="G56" s="40"/>
      <c r="H56" s="40"/>
      <c r="I56" s="40"/>
    </row>
    <row r="57" spans="1:9" x14ac:dyDescent="0.25">
      <c r="A57" s="38" t="s">
        <v>127</v>
      </c>
      <c r="B57" s="37" t="s">
        <v>128</v>
      </c>
      <c r="C57" s="37"/>
      <c r="D57" s="38" t="s">
        <v>4</v>
      </c>
      <c r="E57" s="39">
        <v>235</v>
      </c>
      <c r="F57" s="40"/>
      <c r="G57" s="40"/>
      <c r="H57" s="40"/>
      <c r="I57" s="40"/>
    </row>
    <row r="58" spans="1:9" ht="26.25" x14ac:dyDescent="0.25">
      <c r="A58" s="26"/>
      <c r="B58" s="45" t="s">
        <v>345</v>
      </c>
      <c r="C58" s="27"/>
      <c r="D58" s="24">
        <v>1</v>
      </c>
      <c r="E58" s="24">
        <v>2</v>
      </c>
      <c r="F58" s="25">
        <v>3</v>
      </c>
      <c r="G58" s="25">
        <v>4</v>
      </c>
      <c r="H58" s="25" t="s">
        <v>55</v>
      </c>
      <c r="I58" s="25" t="s">
        <v>56</v>
      </c>
    </row>
    <row r="59" spans="1:9" x14ac:dyDescent="0.25">
      <c r="A59" s="38" t="s">
        <v>129</v>
      </c>
      <c r="B59" s="41" t="s">
        <v>130</v>
      </c>
      <c r="C59" s="37"/>
      <c r="D59" s="38" t="s">
        <v>4</v>
      </c>
      <c r="E59" s="39">
        <v>5050</v>
      </c>
      <c r="F59" s="40"/>
      <c r="G59" s="40"/>
      <c r="H59" s="40"/>
      <c r="I59" s="40"/>
    </row>
    <row r="60" spans="1:9" x14ac:dyDescent="0.25">
      <c r="A60" s="38" t="s">
        <v>131</v>
      </c>
      <c r="B60" s="41" t="s">
        <v>132</v>
      </c>
      <c r="C60" s="37"/>
      <c r="D60" s="38" t="s">
        <v>4</v>
      </c>
      <c r="E60" s="39">
        <v>4600</v>
      </c>
      <c r="F60" s="40"/>
      <c r="G60" s="40"/>
      <c r="H60" s="40"/>
      <c r="I60" s="40"/>
    </row>
    <row r="61" spans="1:9" x14ac:dyDescent="0.25">
      <c r="A61" s="38" t="s">
        <v>133</v>
      </c>
      <c r="B61" s="41" t="s">
        <v>134</v>
      </c>
      <c r="C61" s="37"/>
      <c r="D61" s="38" t="s">
        <v>4</v>
      </c>
      <c r="E61" s="39">
        <v>250</v>
      </c>
      <c r="F61" s="40"/>
      <c r="G61" s="40"/>
      <c r="H61" s="40"/>
      <c r="I61" s="40"/>
    </row>
    <row r="62" spans="1:9" x14ac:dyDescent="0.25">
      <c r="A62" s="38" t="s">
        <v>135</v>
      </c>
      <c r="B62" s="37" t="s">
        <v>136</v>
      </c>
      <c r="C62" s="37"/>
      <c r="D62" s="38" t="s">
        <v>4</v>
      </c>
      <c r="E62" s="39">
        <v>1560</v>
      </c>
      <c r="F62" s="40"/>
      <c r="G62" s="40"/>
      <c r="H62" s="40"/>
      <c r="I62" s="40"/>
    </row>
    <row r="63" spans="1:9" x14ac:dyDescent="0.25">
      <c r="A63" s="38" t="s">
        <v>137</v>
      </c>
      <c r="B63" s="41" t="s">
        <v>138</v>
      </c>
      <c r="C63" s="37"/>
      <c r="D63" s="38" t="s">
        <v>4</v>
      </c>
      <c r="E63" s="39">
        <v>110</v>
      </c>
      <c r="F63" s="40"/>
      <c r="G63" s="40"/>
      <c r="H63" s="40"/>
      <c r="I63" s="40"/>
    </row>
    <row r="64" spans="1:9" x14ac:dyDescent="0.25">
      <c r="A64" s="38" t="s">
        <v>139</v>
      </c>
      <c r="B64" s="41" t="s">
        <v>140</v>
      </c>
      <c r="C64" s="37"/>
      <c r="D64" s="38" t="s">
        <v>4</v>
      </c>
      <c r="E64" s="39">
        <v>135</v>
      </c>
      <c r="F64" s="40"/>
      <c r="G64" s="40"/>
      <c r="H64" s="40"/>
      <c r="I64" s="40"/>
    </row>
    <row r="65" spans="1:9" x14ac:dyDescent="0.25">
      <c r="A65" s="38" t="s">
        <v>141</v>
      </c>
      <c r="B65" s="41" t="s">
        <v>142</v>
      </c>
      <c r="C65" s="37"/>
      <c r="D65" s="38" t="s">
        <v>4</v>
      </c>
      <c r="E65" s="39">
        <v>5250</v>
      </c>
      <c r="F65" s="40"/>
      <c r="G65" s="40"/>
      <c r="H65" s="40"/>
      <c r="I65" s="40"/>
    </row>
    <row r="66" spans="1:9" x14ac:dyDescent="0.25">
      <c r="A66" s="38" t="s">
        <v>143</v>
      </c>
      <c r="B66" s="37" t="s">
        <v>144</v>
      </c>
      <c r="C66" s="37"/>
      <c r="D66" s="38" t="s">
        <v>4</v>
      </c>
      <c r="E66" s="39">
        <v>390</v>
      </c>
      <c r="F66" s="40"/>
      <c r="G66" s="40"/>
      <c r="H66" s="40"/>
      <c r="I66" s="40"/>
    </row>
    <row r="67" spans="1:9" x14ac:dyDescent="0.25">
      <c r="A67" s="38" t="s">
        <v>145</v>
      </c>
      <c r="B67" s="37" t="s">
        <v>146</v>
      </c>
      <c r="C67" s="37"/>
      <c r="D67" s="38" t="s">
        <v>4</v>
      </c>
      <c r="E67" s="39">
        <v>285</v>
      </c>
      <c r="F67" s="40"/>
      <c r="G67" s="40"/>
      <c r="H67" s="40"/>
      <c r="I67" s="40"/>
    </row>
    <row r="68" spans="1:9" x14ac:dyDescent="0.25">
      <c r="A68" s="38" t="s">
        <v>147</v>
      </c>
      <c r="B68" s="41" t="s">
        <v>148</v>
      </c>
      <c r="C68" s="37"/>
      <c r="D68" s="38" t="s">
        <v>4</v>
      </c>
      <c r="E68" s="39">
        <v>450</v>
      </c>
      <c r="F68" s="40"/>
      <c r="G68" s="40"/>
      <c r="H68" s="40"/>
      <c r="I68" s="40"/>
    </row>
    <row r="69" spans="1:9" x14ac:dyDescent="0.25">
      <c r="A69" s="38" t="s">
        <v>149</v>
      </c>
      <c r="B69" s="41" t="s">
        <v>150</v>
      </c>
      <c r="C69" s="37"/>
      <c r="D69" s="38" t="s">
        <v>4</v>
      </c>
      <c r="E69" s="39">
        <v>150</v>
      </c>
      <c r="F69" s="40"/>
      <c r="G69" s="40"/>
      <c r="H69" s="40"/>
      <c r="I69" s="40"/>
    </row>
    <row r="70" spans="1:9" x14ac:dyDescent="0.25">
      <c r="A70" s="38" t="s">
        <v>151</v>
      </c>
      <c r="B70" s="41" t="s">
        <v>152</v>
      </c>
      <c r="C70" s="37"/>
      <c r="D70" s="38" t="s">
        <v>4</v>
      </c>
      <c r="E70" s="39">
        <v>55</v>
      </c>
      <c r="F70" s="40"/>
      <c r="G70" s="40"/>
      <c r="H70" s="40"/>
      <c r="I70" s="40"/>
    </row>
    <row r="71" spans="1:9" x14ac:dyDescent="0.25">
      <c r="A71" s="38" t="s">
        <v>153</v>
      </c>
      <c r="B71" s="41" t="s">
        <v>154</v>
      </c>
      <c r="C71" s="37"/>
      <c r="D71" s="38" t="s">
        <v>4</v>
      </c>
      <c r="E71" s="39">
        <v>300</v>
      </c>
      <c r="F71" s="40"/>
      <c r="G71" s="40"/>
      <c r="H71" s="40"/>
      <c r="I71" s="40"/>
    </row>
    <row r="72" spans="1:9" x14ac:dyDescent="0.25">
      <c r="A72" s="38" t="s">
        <v>155</v>
      </c>
      <c r="B72" s="41" t="s">
        <v>156</v>
      </c>
      <c r="C72" s="37"/>
      <c r="D72" s="38" t="s">
        <v>4</v>
      </c>
      <c r="E72" s="39">
        <v>250</v>
      </c>
      <c r="F72" s="40"/>
      <c r="G72" s="40"/>
      <c r="H72" s="40"/>
      <c r="I72" s="40"/>
    </row>
    <row r="73" spans="1:9" x14ac:dyDescent="0.25">
      <c r="A73" s="38" t="s">
        <v>157</v>
      </c>
      <c r="B73" s="41" t="s">
        <v>158</v>
      </c>
      <c r="C73" s="37"/>
      <c r="D73" s="38" t="s">
        <v>4</v>
      </c>
      <c r="E73" s="39">
        <v>100</v>
      </c>
      <c r="F73" s="40"/>
      <c r="G73" s="40"/>
      <c r="H73" s="40"/>
      <c r="I73" s="40"/>
    </row>
    <row r="74" spans="1:9" x14ac:dyDescent="0.25">
      <c r="A74" s="38" t="s">
        <v>159</v>
      </c>
      <c r="B74" s="37" t="s">
        <v>160</v>
      </c>
      <c r="C74" s="37"/>
      <c r="D74" s="38" t="s">
        <v>4</v>
      </c>
      <c r="E74" s="39">
        <v>115</v>
      </c>
      <c r="F74" s="40"/>
      <c r="G74" s="40"/>
      <c r="H74" s="40"/>
      <c r="I74" s="40"/>
    </row>
    <row r="75" spans="1:9" x14ac:dyDescent="0.25">
      <c r="A75" s="38" t="s">
        <v>161</v>
      </c>
      <c r="B75" s="37" t="s">
        <v>162</v>
      </c>
      <c r="C75" s="37"/>
      <c r="D75" s="38" t="s">
        <v>4</v>
      </c>
      <c r="E75" s="39">
        <v>630</v>
      </c>
      <c r="F75" s="40"/>
      <c r="G75" s="40"/>
      <c r="H75" s="40"/>
      <c r="I75" s="40"/>
    </row>
    <row r="76" spans="1:9" x14ac:dyDescent="0.25">
      <c r="A76" s="38" t="s">
        <v>163</v>
      </c>
      <c r="B76" s="37" t="s">
        <v>164</v>
      </c>
      <c r="C76" s="37"/>
      <c r="D76" s="38" t="s">
        <v>4</v>
      </c>
      <c r="E76" s="39">
        <v>1180</v>
      </c>
      <c r="F76" s="40"/>
      <c r="G76" s="40"/>
      <c r="H76" s="40"/>
      <c r="I76" s="40"/>
    </row>
    <row r="77" spans="1:9" x14ac:dyDescent="0.25">
      <c r="A77" s="38" t="s">
        <v>165</v>
      </c>
      <c r="B77" s="41" t="s">
        <v>166</v>
      </c>
      <c r="C77" s="37"/>
      <c r="D77" s="38" t="s">
        <v>4</v>
      </c>
      <c r="E77" s="39">
        <v>350</v>
      </c>
      <c r="F77" s="40"/>
      <c r="G77" s="40"/>
      <c r="H77" s="40"/>
      <c r="I77" s="40"/>
    </row>
    <row r="78" spans="1:9" x14ac:dyDescent="0.25">
      <c r="A78" s="38" t="s">
        <v>167</v>
      </c>
      <c r="B78" s="41" t="s">
        <v>168</v>
      </c>
      <c r="C78" s="37"/>
      <c r="D78" s="38" t="s">
        <v>4</v>
      </c>
      <c r="E78" s="39">
        <v>80</v>
      </c>
      <c r="F78" s="40"/>
      <c r="G78" s="40"/>
      <c r="H78" s="40"/>
      <c r="I78" s="40"/>
    </row>
    <row r="79" spans="1:9" x14ac:dyDescent="0.25">
      <c r="A79" s="38" t="s">
        <v>169</v>
      </c>
      <c r="B79" s="41" t="s">
        <v>170</v>
      </c>
      <c r="C79" s="37"/>
      <c r="D79" s="38" t="s">
        <v>4</v>
      </c>
      <c r="E79" s="39">
        <v>120</v>
      </c>
      <c r="F79" s="40"/>
      <c r="G79" s="40"/>
      <c r="H79" s="40"/>
      <c r="I79" s="40"/>
    </row>
    <row r="80" spans="1:9" x14ac:dyDescent="0.25">
      <c r="A80" s="38" t="s">
        <v>171</v>
      </c>
      <c r="B80" s="41" t="s">
        <v>172</v>
      </c>
      <c r="C80" s="37"/>
      <c r="D80" s="38" t="s">
        <v>4</v>
      </c>
      <c r="E80" s="39">
        <v>6200</v>
      </c>
      <c r="F80" s="40"/>
      <c r="G80" s="40"/>
      <c r="H80" s="40"/>
      <c r="I80" s="40"/>
    </row>
    <row r="81" spans="1:9" x14ac:dyDescent="0.25">
      <c r="A81" s="38" t="s">
        <v>173</v>
      </c>
      <c r="B81" s="41" t="s">
        <v>174</v>
      </c>
      <c r="C81" s="37"/>
      <c r="D81" s="38" t="s">
        <v>4</v>
      </c>
      <c r="E81" s="39">
        <v>3100</v>
      </c>
      <c r="F81" s="40"/>
      <c r="G81" s="40"/>
      <c r="H81" s="40"/>
      <c r="I81" s="40"/>
    </row>
    <row r="82" spans="1:9" x14ac:dyDescent="0.25">
      <c r="A82" s="38" t="s">
        <v>175</v>
      </c>
      <c r="B82" s="41" t="s">
        <v>176</v>
      </c>
      <c r="C82" s="37"/>
      <c r="D82" s="38" t="s">
        <v>4</v>
      </c>
      <c r="E82" s="39">
        <v>1150</v>
      </c>
      <c r="F82" s="40"/>
      <c r="G82" s="40"/>
      <c r="H82" s="40"/>
      <c r="I82" s="40"/>
    </row>
    <row r="83" spans="1:9" x14ac:dyDescent="0.25">
      <c r="A83" s="38" t="s">
        <v>177</v>
      </c>
      <c r="B83" s="37" t="s">
        <v>178</v>
      </c>
      <c r="C83" s="37"/>
      <c r="D83" s="38" t="s">
        <v>4</v>
      </c>
      <c r="E83" s="39">
        <v>1410</v>
      </c>
      <c r="F83" s="40"/>
      <c r="G83" s="40"/>
      <c r="H83" s="40"/>
      <c r="I83" s="40"/>
    </row>
    <row r="84" spans="1:9" x14ac:dyDescent="0.25">
      <c r="A84" s="38" t="s">
        <v>179</v>
      </c>
      <c r="B84" s="41" t="s">
        <v>180</v>
      </c>
      <c r="C84" s="37"/>
      <c r="D84" s="38" t="s">
        <v>4</v>
      </c>
      <c r="E84" s="39">
        <v>1450</v>
      </c>
      <c r="F84" s="40"/>
      <c r="G84" s="40"/>
      <c r="H84" s="40"/>
      <c r="I84" s="40"/>
    </row>
    <row r="85" spans="1:9" x14ac:dyDescent="0.25">
      <c r="A85" s="38" t="s">
        <v>181</v>
      </c>
      <c r="B85" s="41" t="s">
        <v>182</v>
      </c>
      <c r="C85" s="37"/>
      <c r="D85" s="38" t="s">
        <v>4</v>
      </c>
      <c r="E85" s="39">
        <v>180</v>
      </c>
      <c r="F85" s="40"/>
      <c r="G85" s="40"/>
      <c r="H85" s="40"/>
      <c r="I85" s="40"/>
    </row>
    <row r="86" spans="1:9" ht="26.25" x14ac:dyDescent="0.25">
      <c r="A86" s="26"/>
      <c r="B86" s="45" t="s">
        <v>345</v>
      </c>
      <c r="C86" s="27"/>
      <c r="D86" s="24">
        <v>1</v>
      </c>
      <c r="E86" s="24">
        <v>2</v>
      </c>
      <c r="F86" s="25">
        <v>3</v>
      </c>
      <c r="G86" s="25">
        <v>4</v>
      </c>
      <c r="H86" s="25" t="s">
        <v>55</v>
      </c>
      <c r="I86" s="25" t="s">
        <v>56</v>
      </c>
    </row>
    <row r="87" spans="1:9" ht="15" customHeight="1" x14ac:dyDescent="0.25">
      <c r="A87" s="38" t="s">
        <v>183</v>
      </c>
      <c r="B87" s="37" t="s">
        <v>184</v>
      </c>
      <c r="C87" s="37"/>
      <c r="D87" s="38" t="s">
        <v>4</v>
      </c>
      <c r="E87" s="39">
        <v>145</v>
      </c>
      <c r="F87" s="40"/>
      <c r="G87" s="40"/>
      <c r="H87" s="40"/>
      <c r="I87" s="40"/>
    </row>
    <row r="88" spans="1:9" x14ac:dyDescent="0.25">
      <c r="A88" s="38" t="s">
        <v>185</v>
      </c>
      <c r="B88" s="37" t="s">
        <v>186</v>
      </c>
      <c r="C88" s="37"/>
      <c r="D88" s="38" t="s">
        <v>4</v>
      </c>
      <c r="E88" s="39">
        <v>245</v>
      </c>
      <c r="F88" s="40"/>
      <c r="G88" s="40"/>
      <c r="H88" s="40"/>
      <c r="I88" s="40"/>
    </row>
    <row r="89" spans="1:9" x14ac:dyDescent="0.25">
      <c r="A89" s="38" t="s">
        <v>187</v>
      </c>
      <c r="B89" s="41" t="s">
        <v>188</v>
      </c>
      <c r="C89" s="37"/>
      <c r="D89" s="38" t="s">
        <v>4</v>
      </c>
      <c r="E89" s="39">
        <v>290</v>
      </c>
      <c r="F89" s="40"/>
      <c r="G89" s="40"/>
      <c r="H89" s="40"/>
      <c r="I89" s="40"/>
    </row>
    <row r="90" spans="1:9" x14ac:dyDescent="0.25">
      <c r="A90" s="38" t="s">
        <v>189</v>
      </c>
      <c r="B90" s="41" t="s">
        <v>190</v>
      </c>
      <c r="C90" s="37"/>
      <c r="D90" s="38" t="s">
        <v>4</v>
      </c>
      <c r="E90" s="39">
        <v>180</v>
      </c>
      <c r="F90" s="40"/>
      <c r="G90" s="40"/>
      <c r="H90" s="40"/>
      <c r="I90" s="40"/>
    </row>
    <row r="91" spans="1:9" x14ac:dyDescent="0.25">
      <c r="A91" s="38" t="s">
        <v>191</v>
      </c>
      <c r="B91" s="37" t="s">
        <v>192</v>
      </c>
      <c r="C91" s="37"/>
      <c r="D91" s="38" t="s">
        <v>4</v>
      </c>
      <c r="E91" s="39">
        <v>50</v>
      </c>
      <c r="F91" s="40"/>
      <c r="G91" s="40"/>
      <c r="H91" s="40"/>
      <c r="I91" s="40"/>
    </row>
    <row r="92" spans="1:9" x14ac:dyDescent="0.25">
      <c r="A92" s="38" t="s">
        <v>193</v>
      </c>
      <c r="B92" s="41" t="s">
        <v>194</v>
      </c>
      <c r="C92" s="37"/>
      <c r="D92" s="38" t="s">
        <v>4</v>
      </c>
      <c r="E92" s="39">
        <v>80</v>
      </c>
      <c r="F92" s="40"/>
      <c r="G92" s="40"/>
      <c r="H92" s="40"/>
      <c r="I92" s="40"/>
    </row>
    <row r="93" spans="1:9" x14ac:dyDescent="0.25">
      <c r="A93" s="38" t="s">
        <v>195</v>
      </c>
      <c r="B93" s="41" t="s">
        <v>196</v>
      </c>
      <c r="C93" s="37"/>
      <c r="D93" s="38" t="s">
        <v>4</v>
      </c>
      <c r="E93" s="39">
        <v>4050</v>
      </c>
      <c r="F93" s="40"/>
      <c r="G93" s="40"/>
      <c r="H93" s="40"/>
      <c r="I93" s="40"/>
    </row>
    <row r="94" spans="1:9" x14ac:dyDescent="0.25">
      <c r="A94" s="38" t="s">
        <v>197</v>
      </c>
      <c r="B94" s="41" t="s">
        <v>198</v>
      </c>
      <c r="C94" s="37"/>
      <c r="D94" s="38" t="s">
        <v>4</v>
      </c>
      <c r="E94" s="39">
        <v>1050</v>
      </c>
      <c r="F94" s="40"/>
      <c r="G94" s="40"/>
      <c r="H94" s="40"/>
      <c r="I94" s="40"/>
    </row>
    <row r="95" spans="1:9" x14ac:dyDescent="0.25">
      <c r="A95" s="38" t="s">
        <v>199</v>
      </c>
      <c r="B95" s="37" t="s">
        <v>200</v>
      </c>
      <c r="C95" s="37"/>
      <c r="D95" s="38" t="s">
        <v>4</v>
      </c>
      <c r="E95" s="39">
        <v>145</v>
      </c>
      <c r="F95" s="40"/>
      <c r="G95" s="40"/>
      <c r="H95" s="40"/>
      <c r="I95" s="40"/>
    </row>
    <row r="96" spans="1:9" x14ac:dyDescent="0.25">
      <c r="A96" s="38" t="s">
        <v>201</v>
      </c>
      <c r="B96" s="41" t="s">
        <v>202</v>
      </c>
      <c r="C96" s="37"/>
      <c r="D96" s="38" t="s">
        <v>4</v>
      </c>
      <c r="E96" s="39">
        <v>150</v>
      </c>
      <c r="F96" s="40"/>
      <c r="G96" s="40"/>
      <c r="H96" s="40"/>
      <c r="I96" s="40"/>
    </row>
    <row r="97" spans="1:9" x14ac:dyDescent="0.25">
      <c r="A97" s="38" t="s">
        <v>203</v>
      </c>
      <c r="B97" s="41" t="s">
        <v>204</v>
      </c>
      <c r="C97" s="37"/>
      <c r="D97" s="38" t="s">
        <v>4</v>
      </c>
      <c r="E97" s="39">
        <v>150</v>
      </c>
      <c r="F97" s="40"/>
      <c r="G97" s="40"/>
      <c r="H97" s="40"/>
      <c r="I97" s="40"/>
    </row>
    <row r="98" spans="1:9" x14ac:dyDescent="0.25">
      <c r="A98" s="38" t="s">
        <v>205</v>
      </c>
      <c r="B98" s="37" t="s">
        <v>206</v>
      </c>
      <c r="C98" s="37"/>
      <c r="D98" s="38" t="s">
        <v>4</v>
      </c>
      <c r="E98" s="39">
        <v>1280</v>
      </c>
      <c r="F98" s="40"/>
      <c r="G98" s="40"/>
      <c r="H98" s="40"/>
      <c r="I98" s="40"/>
    </row>
    <row r="99" spans="1:9" x14ac:dyDescent="0.25">
      <c r="A99" s="38" t="s">
        <v>207</v>
      </c>
      <c r="B99" s="37" t="s">
        <v>208</v>
      </c>
      <c r="C99" s="37"/>
      <c r="D99" s="38" t="s">
        <v>4</v>
      </c>
      <c r="E99" s="39">
        <v>2220</v>
      </c>
      <c r="F99" s="40"/>
      <c r="G99" s="40"/>
      <c r="H99" s="40"/>
      <c r="I99" s="40"/>
    </row>
    <row r="100" spans="1:9" x14ac:dyDescent="0.25">
      <c r="A100" s="38" t="s">
        <v>209</v>
      </c>
      <c r="B100" s="37" t="s">
        <v>210</v>
      </c>
      <c r="C100" s="37"/>
      <c r="D100" s="38" t="s">
        <v>4</v>
      </c>
      <c r="E100" s="39">
        <v>850</v>
      </c>
      <c r="F100" s="7"/>
      <c r="G100" s="7"/>
      <c r="H100" s="7"/>
      <c r="I100" s="7"/>
    </row>
    <row r="101" spans="1:9" x14ac:dyDescent="0.25">
      <c r="A101" s="38" t="s">
        <v>211</v>
      </c>
      <c r="B101" s="41" t="s">
        <v>212</v>
      </c>
      <c r="C101" s="37"/>
      <c r="D101" s="38" t="s">
        <v>4</v>
      </c>
      <c r="E101" s="39">
        <v>180</v>
      </c>
      <c r="F101" s="7"/>
      <c r="G101" s="7"/>
      <c r="H101" s="7"/>
      <c r="I101" s="7"/>
    </row>
    <row r="102" spans="1:9" x14ac:dyDescent="0.25">
      <c r="A102" s="38" t="s">
        <v>213</v>
      </c>
      <c r="B102" s="41" t="s">
        <v>214</v>
      </c>
      <c r="C102" s="37"/>
      <c r="D102" s="38" t="s">
        <v>4</v>
      </c>
      <c r="E102" s="39">
        <v>180</v>
      </c>
      <c r="F102" s="7"/>
      <c r="G102" s="7"/>
      <c r="H102" s="7"/>
      <c r="I102" s="7"/>
    </row>
    <row r="103" spans="1:9" x14ac:dyDescent="0.25">
      <c r="A103" s="38" t="s">
        <v>215</v>
      </c>
      <c r="B103" s="37" t="s">
        <v>216</v>
      </c>
      <c r="C103" s="37"/>
      <c r="D103" s="38" t="s">
        <v>4</v>
      </c>
      <c r="E103" s="39">
        <v>1230</v>
      </c>
      <c r="F103" s="7"/>
      <c r="G103" s="7"/>
      <c r="H103" s="7"/>
      <c r="I103" s="7"/>
    </row>
    <row r="104" spans="1:9" x14ac:dyDescent="0.25">
      <c r="A104" s="38" t="s">
        <v>217</v>
      </c>
      <c r="B104" s="41" t="s">
        <v>218</v>
      </c>
      <c r="C104" s="37"/>
      <c r="D104" s="38" t="s">
        <v>4</v>
      </c>
      <c r="E104" s="39">
        <v>2100</v>
      </c>
      <c r="F104" s="7"/>
      <c r="G104" s="7"/>
      <c r="H104" s="7"/>
      <c r="I104" s="7"/>
    </row>
    <row r="105" spans="1:9" x14ac:dyDescent="0.25">
      <c r="A105" s="38" t="s">
        <v>219</v>
      </c>
      <c r="B105" s="41" t="s">
        <v>220</v>
      </c>
      <c r="C105" s="37"/>
      <c r="D105" s="38" t="s">
        <v>4</v>
      </c>
      <c r="E105" s="39">
        <v>890</v>
      </c>
      <c r="F105" s="7"/>
      <c r="G105" s="7"/>
      <c r="H105" s="7"/>
      <c r="I105" s="7"/>
    </row>
    <row r="106" spans="1:9" x14ac:dyDescent="0.25">
      <c r="A106" s="38" t="s">
        <v>221</v>
      </c>
      <c r="B106" s="37" t="s">
        <v>222</v>
      </c>
      <c r="C106" s="37"/>
      <c r="D106" s="38" t="s">
        <v>4</v>
      </c>
      <c r="E106" s="39">
        <v>1050</v>
      </c>
      <c r="F106" s="7"/>
      <c r="G106" s="7"/>
      <c r="H106" s="7"/>
      <c r="I106" s="7"/>
    </row>
    <row r="107" spans="1:9" x14ac:dyDescent="0.25">
      <c r="A107" s="38" t="s">
        <v>223</v>
      </c>
      <c r="B107" s="37" t="s">
        <v>224</v>
      </c>
      <c r="C107" s="37"/>
      <c r="D107" s="38" t="s">
        <v>4</v>
      </c>
      <c r="E107" s="39">
        <v>1900</v>
      </c>
      <c r="F107" s="7"/>
      <c r="G107" s="7"/>
      <c r="H107" s="7"/>
      <c r="I107" s="7"/>
    </row>
    <row r="108" spans="1:9" x14ac:dyDescent="0.25">
      <c r="A108" s="38" t="s">
        <v>225</v>
      </c>
      <c r="B108" s="37" t="s">
        <v>226</v>
      </c>
      <c r="C108" s="37"/>
      <c r="D108" s="38" t="s">
        <v>4</v>
      </c>
      <c r="E108" s="39">
        <v>2350</v>
      </c>
      <c r="F108" s="7"/>
      <c r="G108" s="7"/>
      <c r="H108" s="7"/>
      <c r="I108" s="7"/>
    </row>
    <row r="109" spans="1:9" x14ac:dyDescent="0.25">
      <c r="A109" s="38" t="s">
        <v>227</v>
      </c>
      <c r="B109" s="37" t="s">
        <v>228</v>
      </c>
      <c r="C109" s="37"/>
      <c r="D109" s="38" t="s">
        <v>4</v>
      </c>
      <c r="E109" s="39">
        <v>25</v>
      </c>
      <c r="F109" s="7"/>
      <c r="G109" s="7"/>
      <c r="H109" s="7"/>
      <c r="I109" s="7"/>
    </row>
    <row r="110" spans="1:9" x14ac:dyDescent="0.25">
      <c r="A110" s="38" t="s">
        <v>229</v>
      </c>
      <c r="B110" s="37" t="s">
        <v>230</v>
      </c>
      <c r="C110" s="37"/>
      <c r="D110" s="38" t="s">
        <v>4</v>
      </c>
      <c r="E110" s="39">
        <v>25</v>
      </c>
      <c r="F110" s="7"/>
      <c r="G110" s="7"/>
      <c r="H110" s="7"/>
      <c r="I110" s="7"/>
    </row>
    <row r="111" spans="1:9" x14ac:dyDescent="0.25">
      <c r="A111" s="38" t="s">
        <v>231</v>
      </c>
      <c r="B111" s="37" t="s">
        <v>232</v>
      </c>
      <c r="C111" s="37"/>
      <c r="D111" s="38" t="s">
        <v>4</v>
      </c>
      <c r="E111" s="39">
        <v>50</v>
      </c>
      <c r="F111" s="7"/>
      <c r="G111" s="7"/>
      <c r="H111" s="7"/>
      <c r="I111" s="7"/>
    </row>
    <row r="112" spans="1:9" x14ac:dyDescent="0.25">
      <c r="A112" s="38" t="s">
        <v>233</v>
      </c>
      <c r="B112" s="37" t="s">
        <v>234</v>
      </c>
      <c r="C112" s="37"/>
      <c r="D112" s="38" t="s">
        <v>4</v>
      </c>
      <c r="E112" s="39">
        <v>50</v>
      </c>
      <c r="F112" s="7"/>
      <c r="G112" s="7"/>
      <c r="H112" s="7"/>
      <c r="I112" s="7"/>
    </row>
    <row r="113" spans="1:9" x14ac:dyDescent="0.25">
      <c r="A113" s="38" t="s">
        <v>235</v>
      </c>
      <c r="B113" s="37" t="s">
        <v>236</v>
      </c>
      <c r="C113" s="37"/>
      <c r="D113" s="38" t="s">
        <v>4</v>
      </c>
      <c r="E113" s="39">
        <v>210</v>
      </c>
      <c r="F113" s="7"/>
      <c r="G113" s="7"/>
      <c r="H113" s="7"/>
      <c r="I113" s="7"/>
    </row>
    <row r="114" spans="1:9" ht="26.25" x14ac:dyDescent="0.25">
      <c r="A114" s="26"/>
      <c r="B114" s="45" t="s">
        <v>345</v>
      </c>
      <c r="C114" s="27"/>
      <c r="D114" s="24">
        <v>1</v>
      </c>
      <c r="E114" s="24">
        <v>2</v>
      </c>
      <c r="F114" s="25">
        <v>3</v>
      </c>
      <c r="G114" s="25">
        <v>4</v>
      </c>
      <c r="H114" s="25" t="s">
        <v>55</v>
      </c>
      <c r="I114" s="25" t="s">
        <v>56</v>
      </c>
    </row>
    <row r="115" spans="1:9" x14ac:dyDescent="0.25">
      <c r="A115" s="38" t="s">
        <v>237</v>
      </c>
      <c r="B115" s="37" t="s">
        <v>238</v>
      </c>
      <c r="C115" s="37"/>
      <c r="D115" s="38" t="s">
        <v>4</v>
      </c>
      <c r="E115" s="39">
        <v>1350</v>
      </c>
      <c r="F115" s="7"/>
      <c r="G115" s="7"/>
      <c r="H115" s="7"/>
      <c r="I115" s="7"/>
    </row>
    <row r="116" spans="1:9" x14ac:dyDescent="0.25">
      <c r="A116" s="38" t="s">
        <v>239</v>
      </c>
      <c r="B116" s="37" t="s">
        <v>240</v>
      </c>
      <c r="C116" s="37"/>
      <c r="D116" s="38" t="s">
        <v>4</v>
      </c>
      <c r="E116" s="39">
        <v>1150</v>
      </c>
      <c r="F116" s="7"/>
      <c r="G116" s="7"/>
      <c r="H116" s="7"/>
      <c r="I116" s="7"/>
    </row>
    <row r="117" spans="1:9" x14ac:dyDescent="0.25">
      <c r="A117" s="38" t="s">
        <v>241</v>
      </c>
      <c r="B117" s="37" t="s">
        <v>242</v>
      </c>
      <c r="C117" s="37"/>
      <c r="D117" s="38" t="s">
        <v>4</v>
      </c>
      <c r="E117" s="39">
        <v>250</v>
      </c>
      <c r="F117" s="7"/>
      <c r="G117" s="7"/>
      <c r="H117" s="7"/>
      <c r="I117" s="7"/>
    </row>
    <row r="118" spans="1:9" x14ac:dyDescent="0.25">
      <c r="A118" s="38" t="s">
        <v>243</v>
      </c>
      <c r="B118" s="37" t="s">
        <v>244</v>
      </c>
      <c r="C118" s="37"/>
      <c r="D118" s="38" t="s">
        <v>4</v>
      </c>
      <c r="E118" s="39">
        <v>140</v>
      </c>
      <c r="F118" s="7"/>
      <c r="G118" s="7"/>
      <c r="H118" s="7"/>
      <c r="I118" s="7"/>
    </row>
    <row r="119" spans="1:9" x14ac:dyDescent="0.25">
      <c r="A119" s="38" t="s">
        <v>245</v>
      </c>
      <c r="B119" s="37" t="s">
        <v>246</v>
      </c>
      <c r="C119" s="37"/>
      <c r="D119" s="38" t="s">
        <v>4</v>
      </c>
      <c r="E119" s="39">
        <v>450</v>
      </c>
      <c r="F119" s="7"/>
      <c r="G119" s="7"/>
      <c r="H119" s="7"/>
      <c r="I119" s="7"/>
    </row>
    <row r="120" spans="1:9" x14ac:dyDescent="0.25">
      <c r="A120" s="38" t="s">
        <v>247</v>
      </c>
      <c r="B120" s="37" t="s">
        <v>248</v>
      </c>
      <c r="C120" s="37"/>
      <c r="D120" s="38" t="s">
        <v>4</v>
      </c>
      <c r="E120" s="39">
        <v>330</v>
      </c>
      <c r="F120" s="7"/>
      <c r="G120" s="7"/>
      <c r="H120" s="7"/>
      <c r="I120" s="7"/>
    </row>
    <row r="121" spans="1:9" x14ac:dyDescent="0.25">
      <c r="A121" s="38" t="s">
        <v>249</v>
      </c>
      <c r="B121" s="37" t="s">
        <v>250</v>
      </c>
      <c r="C121" s="37"/>
      <c r="D121" s="38" t="s">
        <v>4</v>
      </c>
      <c r="E121" s="39">
        <v>335</v>
      </c>
      <c r="F121" s="7"/>
      <c r="G121" s="7"/>
      <c r="H121" s="7"/>
      <c r="I121" s="7"/>
    </row>
    <row r="122" spans="1:9" x14ac:dyDescent="0.25">
      <c r="A122" s="38" t="s">
        <v>251</v>
      </c>
      <c r="B122" s="37" t="s">
        <v>252</v>
      </c>
      <c r="C122" s="37"/>
      <c r="D122" s="38" t="s">
        <v>4</v>
      </c>
      <c r="E122" s="39">
        <v>530</v>
      </c>
      <c r="F122" s="7"/>
      <c r="G122" s="7"/>
      <c r="H122" s="7"/>
      <c r="I122" s="7"/>
    </row>
    <row r="123" spans="1:9" x14ac:dyDescent="0.25">
      <c r="A123" s="38" t="s">
        <v>253</v>
      </c>
      <c r="B123" s="37" t="s">
        <v>254</v>
      </c>
      <c r="C123" s="37"/>
      <c r="D123" s="38" t="s">
        <v>4</v>
      </c>
      <c r="E123" s="39">
        <v>430</v>
      </c>
      <c r="F123" s="7"/>
      <c r="G123" s="7"/>
      <c r="H123" s="7"/>
      <c r="I123" s="7"/>
    </row>
    <row r="124" spans="1:9" x14ac:dyDescent="0.25">
      <c r="A124" s="38" t="s">
        <v>255</v>
      </c>
      <c r="B124" s="37" t="s">
        <v>256</v>
      </c>
      <c r="C124" s="37"/>
      <c r="D124" s="38" t="s">
        <v>4</v>
      </c>
      <c r="E124" s="39">
        <v>90</v>
      </c>
      <c r="F124" s="7"/>
      <c r="G124" s="7"/>
      <c r="H124" s="7"/>
      <c r="I124" s="7"/>
    </row>
    <row r="125" spans="1:9" x14ac:dyDescent="0.25">
      <c r="A125" s="38" t="s">
        <v>257</v>
      </c>
      <c r="B125" s="37" t="s">
        <v>258</v>
      </c>
      <c r="C125" s="37"/>
      <c r="D125" s="38" t="s">
        <v>4</v>
      </c>
      <c r="E125" s="39">
        <v>35</v>
      </c>
      <c r="F125" s="7"/>
      <c r="G125" s="7"/>
      <c r="H125" s="7"/>
      <c r="I125" s="7"/>
    </row>
    <row r="126" spans="1:9" x14ac:dyDescent="0.25">
      <c r="A126" s="38" t="s">
        <v>259</v>
      </c>
      <c r="B126" s="37" t="s">
        <v>260</v>
      </c>
      <c r="C126" s="37"/>
      <c r="D126" s="38" t="s">
        <v>4</v>
      </c>
      <c r="E126" s="39">
        <v>235</v>
      </c>
      <c r="F126" s="7"/>
      <c r="G126" s="7"/>
      <c r="H126" s="7"/>
      <c r="I126" s="7"/>
    </row>
    <row r="127" spans="1:9" x14ac:dyDescent="0.25">
      <c r="A127" s="38" t="s">
        <v>261</v>
      </c>
      <c r="B127" s="37" t="s">
        <v>262</v>
      </c>
      <c r="C127" s="37"/>
      <c r="D127" s="38" t="s">
        <v>4</v>
      </c>
      <c r="E127" s="39">
        <v>430</v>
      </c>
      <c r="F127" s="7"/>
      <c r="G127" s="7"/>
      <c r="H127" s="7"/>
      <c r="I127" s="7"/>
    </row>
    <row r="128" spans="1:9" x14ac:dyDescent="0.25">
      <c r="A128" s="38" t="s">
        <v>263</v>
      </c>
      <c r="B128" s="37" t="s">
        <v>264</v>
      </c>
      <c r="C128" s="37"/>
      <c r="D128" s="38" t="s">
        <v>4</v>
      </c>
      <c r="E128" s="39">
        <v>45</v>
      </c>
      <c r="F128" s="42"/>
      <c r="G128" s="42"/>
      <c r="H128" s="7"/>
      <c r="I128" s="7"/>
    </row>
    <row r="129" spans="1:9" x14ac:dyDescent="0.25">
      <c r="A129" s="38" t="s">
        <v>265</v>
      </c>
      <c r="B129" s="37" t="s">
        <v>266</v>
      </c>
      <c r="C129" s="37"/>
      <c r="D129" s="38" t="s">
        <v>4</v>
      </c>
      <c r="E129" s="39">
        <v>180</v>
      </c>
      <c r="F129" s="42"/>
      <c r="G129" s="42"/>
      <c r="H129" s="7"/>
      <c r="I129" s="7"/>
    </row>
    <row r="130" spans="1:9" x14ac:dyDescent="0.25">
      <c r="A130" s="38" t="s">
        <v>267</v>
      </c>
      <c r="B130" s="37" t="s">
        <v>268</v>
      </c>
      <c r="C130" s="37"/>
      <c r="D130" s="38" t="s">
        <v>4</v>
      </c>
      <c r="E130" s="39">
        <v>280</v>
      </c>
      <c r="F130" s="42"/>
      <c r="G130" s="42"/>
      <c r="H130" s="7"/>
      <c r="I130" s="7"/>
    </row>
    <row r="131" spans="1:9" x14ac:dyDescent="0.25">
      <c r="A131" s="38" t="s">
        <v>269</v>
      </c>
      <c r="B131" s="37" t="s">
        <v>270</v>
      </c>
      <c r="C131" s="37"/>
      <c r="D131" s="38" t="s">
        <v>4</v>
      </c>
      <c r="E131" s="39">
        <v>150</v>
      </c>
      <c r="F131" s="42"/>
      <c r="G131" s="42"/>
      <c r="H131" s="7"/>
      <c r="I131" s="7"/>
    </row>
    <row r="132" spans="1:9" x14ac:dyDescent="0.25">
      <c r="A132" s="38" t="s">
        <v>271</v>
      </c>
      <c r="B132" s="37" t="s">
        <v>272</v>
      </c>
      <c r="C132" s="37"/>
      <c r="D132" s="38" t="s">
        <v>4</v>
      </c>
      <c r="E132" s="39">
        <v>110</v>
      </c>
      <c r="F132" s="42"/>
      <c r="G132" s="42"/>
      <c r="H132" s="7"/>
      <c r="I132" s="7"/>
    </row>
    <row r="133" spans="1:9" x14ac:dyDescent="0.25">
      <c r="A133" s="38" t="s">
        <v>273</v>
      </c>
      <c r="B133" s="37" t="s">
        <v>274</v>
      </c>
      <c r="C133" s="37"/>
      <c r="D133" s="38" t="s">
        <v>4</v>
      </c>
      <c r="E133" s="39">
        <v>210</v>
      </c>
      <c r="F133" s="7"/>
      <c r="G133" s="7"/>
      <c r="H133" s="7"/>
      <c r="I133" s="7"/>
    </row>
    <row r="134" spans="1:9" x14ac:dyDescent="0.25">
      <c r="A134" s="38" t="s">
        <v>275</v>
      </c>
      <c r="B134" s="37" t="s">
        <v>276</v>
      </c>
      <c r="C134" s="37"/>
      <c r="D134" s="38" t="s">
        <v>4</v>
      </c>
      <c r="E134" s="39">
        <v>200</v>
      </c>
      <c r="F134" s="7"/>
      <c r="G134" s="7"/>
      <c r="H134" s="7"/>
      <c r="I134" s="7"/>
    </row>
    <row r="135" spans="1:9" x14ac:dyDescent="0.25">
      <c r="A135" s="38" t="s">
        <v>277</v>
      </c>
      <c r="B135" s="37" t="s">
        <v>278</v>
      </c>
      <c r="C135" s="37"/>
      <c r="D135" s="38" t="s">
        <v>4</v>
      </c>
      <c r="E135" s="39">
        <v>120</v>
      </c>
      <c r="F135" s="7"/>
      <c r="G135" s="7"/>
      <c r="H135" s="7"/>
      <c r="I135" s="7"/>
    </row>
    <row r="136" spans="1:9" x14ac:dyDescent="0.25">
      <c r="A136" s="38" t="s">
        <v>279</v>
      </c>
      <c r="B136" s="37" t="s">
        <v>280</v>
      </c>
      <c r="C136" s="37"/>
      <c r="D136" s="38" t="s">
        <v>4</v>
      </c>
      <c r="E136" s="39">
        <v>120</v>
      </c>
      <c r="F136" s="7"/>
      <c r="G136" s="7"/>
      <c r="H136" s="7"/>
      <c r="I136" s="7"/>
    </row>
    <row r="137" spans="1:9" x14ac:dyDescent="0.25">
      <c r="A137" s="38" t="s">
        <v>281</v>
      </c>
      <c r="B137" s="37" t="s">
        <v>282</v>
      </c>
      <c r="C137" s="37"/>
      <c r="D137" s="38" t="s">
        <v>4</v>
      </c>
      <c r="E137" s="39">
        <v>310</v>
      </c>
      <c r="F137" s="7"/>
      <c r="G137" s="7"/>
      <c r="H137" s="7"/>
      <c r="I137" s="7"/>
    </row>
    <row r="138" spans="1:9" x14ac:dyDescent="0.25">
      <c r="A138" s="38" t="s">
        <v>283</v>
      </c>
      <c r="B138" s="37" t="s">
        <v>284</v>
      </c>
      <c r="C138" s="37"/>
      <c r="D138" s="38" t="s">
        <v>4</v>
      </c>
      <c r="E138" s="39">
        <v>480</v>
      </c>
      <c r="F138" s="7"/>
      <c r="G138" s="7"/>
      <c r="H138" s="7"/>
      <c r="I138" s="7"/>
    </row>
    <row r="139" spans="1:9" x14ac:dyDescent="0.25">
      <c r="A139" s="38" t="s">
        <v>285</v>
      </c>
      <c r="B139" s="37" t="s">
        <v>286</v>
      </c>
      <c r="C139" s="37"/>
      <c r="D139" s="38" t="s">
        <v>4</v>
      </c>
      <c r="E139" s="39">
        <v>220</v>
      </c>
      <c r="F139" s="7"/>
      <c r="G139" s="7"/>
      <c r="H139" s="7"/>
      <c r="I139" s="7"/>
    </row>
    <row r="140" spans="1:9" x14ac:dyDescent="0.25">
      <c r="A140" s="38" t="s">
        <v>287</v>
      </c>
      <c r="B140" s="37" t="s">
        <v>288</v>
      </c>
      <c r="C140" s="37"/>
      <c r="D140" s="38" t="s">
        <v>4</v>
      </c>
      <c r="E140" s="39">
        <v>160</v>
      </c>
      <c r="F140" s="7"/>
      <c r="G140" s="7"/>
      <c r="H140" s="7"/>
      <c r="I140" s="7"/>
    </row>
    <row r="141" spans="1:9" x14ac:dyDescent="0.25">
      <c r="A141" s="38" t="s">
        <v>289</v>
      </c>
      <c r="B141" s="37" t="s">
        <v>290</v>
      </c>
      <c r="C141" s="37"/>
      <c r="D141" s="38" t="s">
        <v>4</v>
      </c>
      <c r="E141" s="39">
        <v>65</v>
      </c>
      <c r="F141" s="7"/>
      <c r="G141" s="7"/>
      <c r="H141" s="7"/>
      <c r="I141" s="7"/>
    </row>
    <row r="142" spans="1:9" ht="26.25" x14ac:dyDescent="0.25">
      <c r="A142" s="26"/>
      <c r="B142" s="45" t="s">
        <v>345</v>
      </c>
      <c r="C142" s="27"/>
      <c r="D142" s="24">
        <v>1</v>
      </c>
      <c r="E142" s="24">
        <v>2</v>
      </c>
      <c r="F142" s="25">
        <v>3</v>
      </c>
      <c r="G142" s="25">
        <v>4</v>
      </c>
      <c r="H142" s="25" t="s">
        <v>55</v>
      </c>
      <c r="I142" s="25" t="s">
        <v>56</v>
      </c>
    </row>
    <row r="143" spans="1:9" x14ac:dyDescent="0.25">
      <c r="A143" s="38" t="s">
        <v>291</v>
      </c>
      <c r="B143" s="37" t="s">
        <v>292</v>
      </c>
      <c r="C143" s="37"/>
      <c r="D143" s="38" t="s">
        <v>4</v>
      </c>
      <c r="E143" s="39">
        <v>70</v>
      </c>
      <c r="F143" s="7"/>
      <c r="G143" s="7"/>
      <c r="H143" s="7"/>
      <c r="I143" s="7"/>
    </row>
    <row r="144" spans="1:9" x14ac:dyDescent="0.25">
      <c r="A144" s="38" t="s">
        <v>293</v>
      </c>
      <c r="B144" s="37" t="s">
        <v>294</v>
      </c>
      <c r="C144" s="37"/>
      <c r="D144" s="38" t="s">
        <v>4</v>
      </c>
      <c r="E144" s="39">
        <v>45</v>
      </c>
      <c r="F144" s="42"/>
      <c r="G144" s="42"/>
      <c r="H144" s="7"/>
      <c r="I144" s="7"/>
    </row>
    <row r="145" spans="1:9" x14ac:dyDescent="0.25">
      <c r="A145" s="38" t="s">
        <v>295</v>
      </c>
      <c r="B145" s="37" t="s">
        <v>296</v>
      </c>
      <c r="C145" s="37"/>
      <c r="D145" s="38" t="s">
        <v>4</v>
      </c>
      <c r="E145" s="39">
        <v>480</v>
      </c>
      <c r="F145" s="42"/>
      <c r="G145" s="42"/>
      <c r="H145" s="7"/>
      <c r="I145" s="7"/>
    </row>
    <row r="146" spans="1:9" x14ac:dyDescent="0.25">
      <c r="A146" s="38" t="s">
        <v>297</v>
      </c>
      <c r="B146" s="37" t="s">
        <v>298</v>
      </c>
      <c r="C146" s="37"/>
      <c r="D146" s="38" t="s">
        <v>4</v>
      </c>
      <c r="E146" s="39">
        <v>695</v>
      </c>
      <c r="F146" s="42"/>
      <c r="G146" s="42"/>
      <c r="H146" s="7"/>
      <c r="I146" s="7"/>
    </row>
    <row r="147" spans="1:9" x14ac:dyDescent="0.25">
      <c r="A147" s="38" t="s">
        <v>299</v>
      </c>
      <c r="B147" s="37" t="s">
        <v>300</v>
      </c>
      <c r="C147" s="37"/>
      <c r="D147" s="38" t="s">
        <v>4</v>
      </c>
      <c r="E147" s="39">
        <v>280</v>
      </c>
      <c r="F147" s="42"/>
      <c r="G147" s="42"/>
      <c r="H147" s="7"/>
      <c r="I147" s="7"/>
    </row>
    <row r="148" spans="1:9" x14ac:dyDescent="0.25">
      <c r="A148" s="38" t="s">
        <v>301</v>
      </c>
      <c r="B148" s="37" t="s">
        <v>302</v>
      </c>
      <c r="C148" s="37"/>
      <c r="D148" s="38" t="s">
        <v>4</v>
      </c>
      <c r="E148" s="39">
        <v>435</v>
      </c>
      <c r="F148" s="42"/>
      <c r="G148" s="42"/>
      <c r="H148" s="7"/>
      <c r="I148" s="7"/>
    </row>
    <row r="149" spans="1:9" x14ac:dyDescent="0.25">
      <c r="A149" s="38" t="s">
        <v>303</v>
      </c>
      <c r="B149" s="37" t="s">
        <v>304</v>
      </c>
      <c r="C149" s="37"/>
      <c r="D149" s="38" t="s">
        <v>4</v>
      </c>
      <c r="E149" s="39">
        <v>170</v>
      </c>
      <c r="F149" s="42"/>
      <c r="G149" s="42"/>
      <c r="H149" s="7"/>
      <c r="I149" s="7"/>
    </row>
    <row r="150" spans="1:9" x14ac:dyDescent="0.25">
      <c r="A150" s="38" t="s">
        <v>305</v>
      </c>
      <c r="B150" s="37" t="s">
        <v>306</v>
      </c>
      <c r="C150" s="37"/>
      <c r="D150" s="38" t="s">
        <v>4</v>
      </c>
      <c r="E150" s="39">
        <v>90</v>
      </c>
      <c r="F150" s="42"/>
      <c r="G150" s="42"/>
      <c r="H150" s="7"/>
      <c r="I150" s="7"/>
    </row>
    <row r="151" spans="1:9" x14ac:dyDescent="0.25">
      <c r="A151" s="38" t="s">
        <v>307</v>
      </c>
      <c r="B151" s="37" t="s">
        <v>308</v>
      </c>
      <c r="C151" s="37"/>
      <c r="D151" s="38" t="s">
        <v>4</v>
      </c>
      <c r="E151" s="39">
        <v>60</v>
      </c>
      <c r="F151" s="42"/>
      <c r="G151" s="42"/>
      <c r="H151" s="7"/>
      <c r="I151" s="7"/>
    </row>
    <row r="152" spans="1:9" x14ac:dyDescent="0.25">
      <c r="A152" s="38" t="s">
        <v>309</v>
      </c>
      <c r="B152" s="20" t="s">
        <v>310</v>
      </c>
      <c r="C152" s="20"/>
      <c r="D152" s="43" t="s">
        <v>4</v>
      </c>
      <c r="E152" s="19">
        <v>445</v>
      </c>
      <c r="F152" s="44"/>
      <c r="G152" s="44"/>
      <c r="H152" s="7"/>
      <c r="I152" s="7"/>
    </row>
    <row r="153" spans="1:9" x14ac:dyDescent="0.25">
      <c r="A153" s="38" t="s">
        <v>311</v>
      </c>
      <c r="B153" s="20" t="s">
        <v>312</v>
      </c>
      <c r="C153" s="20"/>
      <c r="D153" s="43" t="s">
        <v>4</v>
      </c>
      <c r="E153" s="19">
        <v>30</v>
      </c>
      <c r="F153" s="44"/>
      <c r="G153" s="44"/>
      <c r="H153" s="7"/>
      <c r="I153" s="7"/>
    </row>
    <row r="154" spans="1:9" x14ac:dyDescent="0.25">
      <c r="A154" s="38" t="s">
        <v>313</v>
      </c>
      <c r="B154" s="20" t="s">
        <v>314</v>
      </c>
      <c r="C154" s="20"/>
      <c r="D154" s="43" t="s">
        <v>4</v>
      </c>
      <c r="E154" s="19">
        <v>235</v>
      </c>
      <c r="F154" s="7"/>
      <c r="G154" s="7"/>
      <c r="H154" s="7"/>
      <c r="I154" s="7"/>
    </row>
    <row r="155" spans="1:9" x14ac:dyDescent="0.25">
      <c r="A155" s="38" t="s">
        <v>315</v>
      </c>
      <c r="B155" s="20" t="s">
        <v>316</v>
      </c>
      <c r="C155" s="20"/>
      <c r="D155" s="43" t="s">
        <v>4</v>
      </c>
      <c r="E155" s="19">
        <v>195</v>
      </c>
      <c r="F155" s="7"/>
      <c r="G155" s="7"/>
      <c r="H155" s="7"/>
      <c r="I155" s="7"/>
    </row>
    <row r="156" spans="1:9" x14ac:dyDescent="0.25">
      <c r="A156" s="38" t="s">
        <v>317</v>
      </c>
      <c r="B156" s="20" t="s">
        <v>318</v>
      </c>
      <c r="C156" s="20"/>
      <c r="D156" s="43" t="s">
        <v>4</v>
      </c>
      <c r="E156" s="19">
        <v>355</v>
      </c>
      <c r="F156" s="7"/>
      <c r="G156" s="7"/>
      <c r="H156" s="7"/>
      <c r="I156" s="7"/>
    </row>
    <row r="157" spans="1:9" x14ac:dyDescent="0.25">
      <c r="A157" s="38" t="s">
        <v>319</v>
      </c>
      <c r="B157" s="20" t="s">
        <v>320</v>
      </c>
      <c r="C157" s="20"/>
      <c r="D157" s="43" t="s">
        <v>4</v>
      </c>
      <c r="E157" s="19">
        <v>295</v>
      </c>
      <c r="F157" s="7"/>
      <c r="G157" s="7"/>
      <c r="H157" s="7"/>
      <c r="I157" s="7"/>
    </row>
    <row r="158" spans="1:9" x14ac:dyDescent="0.25">
      <c r="A158" s="38" t="s">
        <v>321</v>
      </c>
      <c r="B158" s="20" t="s">
        <v>322</v>
      </c>
      <c r="C158" s="20"/>
      <c r="D158" s="43" t="s">
        <v>4</v>
      </c>
      <c r="E158" s="19">
        <v>195</v>
      </c>
      <c r="F158" s="7"/>
      <c r="G158" s="7"/>
      <c r="H158" s="7"/>
      <c r="I158" s="7"/>
    </row>
    <row r="159" spans="1:9" x14ac:dyDescent="0.25">
      <c r="A159" s="38" t="s">
        <v>323</v>
      </c>
      <c r="B159" s="20" t="s">
        <v>324</v>
      </c>
      <c r="C159" s="20"/>
      <c r="D159" s="43" t="s">
        <v>4</v>
      </c>
      <c r="E159" s="19">
        <v>35</v>
      </c>
      <c r="F159" s="7"/>
      <c r="G159" s="7"/>
      <c r="H159" s="7"/>
      <c r="I159" s="7"/>
    </row>
    <row r="160" spans="1:9" x14ac:dyDescent="0.25">
      <c r="A160" s="38" t="s">
        <v>325</v>
      </c>
      <c r="B160" s="20" t="s">
        <v>326</v>
      </c>
      <c r="C160" s="20"/>
      <c r="D160" s="43" t="s">
        <v>4</v>
      </c>
      <c r="E160" s="19">
        <v>550</v>
      </c>
      <c r="F160" s="7"/>
      <c r="G160" s="7"/>
      <c r="H160" s="7"/>
      <c r="I160" s="7"/>
    </row>
    <row r="161" spans="1:9" x14ac:dyDescent="0.25">
      <c r="A161" s="38" t="s">
        <v>327</v>
      </c>
      <c r="B161" s="20" t="s">
        <v>328</v>
      </c>
      <c r="C161" s="20"/>
      <c r="D161" s="43" t="s">
        <v>4</v>
      </c>
      <c r="E161" s="19">
        <v>235</v>
      </c>
      <c r="F161" s="7"/>
      <c r="G161" s="7"/>
      <c r="H161" s="7"/>
      <c r="I161" s="7"/>
    </row>
    <row r="162" spans="1:9" x14ac:dyDescent="0.25">
      <c r="A162" s="38" t="s">
        <v>329</v>
      </c>
      <c r="B162" s="20" t="s">
        <v>330</v>
      </c>
      <c r="C162" s="20"/>
      <c r="D162" s="43" t="s">
        <v>4</v>
      </c>
      <c r="E162" s="19">
        <v>85</v>
      </c>
      <c r="F162" s="7"/>
      <c r="G162" s="7"/>
      <c r="H162" s="7"/>
      <c r="I162" s="7"/>
    </row>
    <row r="163" spans="1:9" x14ac:dyDescent="0.25">
      <c r="A163" s="92" t="s">
        <v>331</v>
      </c>
      <c r="B163" s="46" t="s">
        <v>332</v>
      </c>
      <c r="C163" s="92"/>
      <c r="D163" s="92" t="s">
        <v>4</v>
      </c>
      <c r="E163" s="92">
        <v>1850</v>
      </c>
      <c r="F163" s="92"/>
      <c r="G163" s="92"/>
      <c r="H163" s="92"/>
      <c r="I163" s="92"/>
    </row>
    <row r="164" spans="1:9" x14ac:dyDescent="0.25">
      <c r="A164" s="93"/>
      <c r="B164" s="47" t="s">
        <v>333</v>
      </c>
      <c r="C164" s="93"/>
      <c r="D164" s="93"/>
      <c r="E164" s="93"/>
      <c r="F164" s="93"/>
      <c r="G164" s="93"/>
      <c r="H164" s="93"/>
      <c r="I164" s="93"/>
    </row>
    <row r="165" spans="1:9" x14ac:dyDescent="0.25">
      <c r="A165" s="92" t="s">
        <v>334</v>
      </c>
      <c r="B165" s="46" t="s">
        <v>332</v>
      </c>
      <c r="C165" s="92"/>
      <c r="D165" s="92" t="s">
        <v>4</v>
      </c>
      <c r="E165" s="92">
        <v>580</v>
      </c>
      <c r="F165" s="92"/>
      <c r="G165" s="92"/>
      <c r="H165" s="92"/>
      <c r="I165" s="92"/>
    </row>
    <row r="166" spans="1:9" x14ac:dyDescent="0.25">
      <c r="A166" s="93"/>
      <c r="B166" s="47" t="s">
        <v>335</v>
      </c>
      <c r="C166" s="93"/>
      <c r="D166" s="93"/>
      <c r="E166" s="93"/>
      <c r="F166" s="93"/>
      <c r="G166" s="93"/>
      <c r="H166" s="93"/>
      <c r="I166" s="93"/>
    </row>
    <row r="167" spans="1:9" x14ac:dyDescent="0.25">
      <c r="A167" s="92" t="s">
        <v>336</v>
      </c>
      <c r="B167" s="46" t="s">
        <v>332</v>
      </c>
      <c r="C167" s="92"/>
      <c r="D167" s="92" t="s">
        <v>4</v>
      </c>
      <c r="E167" s="92">
        <v>480</v>
      </c>
      <c r="F167" s="92"/>
      <c r="G167" s="92"/>
      <c r="H167" s="92"/>
      <c r="I167" s="92"/>
    </row>
    <row r="168" spans="1:9" x14ac:dyDescent="0.25">
      <c r="A168" s="93"/>
      <c r="B168" s="47" t="s">
        <v>337</v>
      </c>
      <c r="C168" s="93"/>
      <c r="D168" s="93"/>
      <c r="E168" s="93"/>
      <c r="F168" s="93"/>
      <c r="G168" s="93"/>
      <c r="H168" s="93"/>
      <c r="I168" s="93"/>
    </row>
    <row r="169" spans="1:9" ht="26.25" x14ac:dyDescent="0.25">
      <c r="A169" s="26"/>
      <c r="B169" s="45" t="s">
        <v>345</v>
      </c>
      <c r="C169" s="27"/>
      <c r="D169" s="24">
        <v>1</v>
      </c>
      <c r="E169" s="24">
        <v>2</v>
      </c>
      <c r="F169" s="25">
        <v>3</v>
      </c>
      <c r="G169" s="25">
        <v>4</v>
      </c>
      <c r="H169" s="25" t="s">
        <v>55</v>
      </c>
      <c r="I169" s="25" t="s">
        <v>56</v>
      </c>
    </row>
    <row r="170" spans="1:9" x14ac:dyDescent="0.25">
      <c r="A170" s="92" t="s">
        <v>338</v>
      </c>
      <c r="B170" s="46" t="s">
        <v>339</v>
      </c>
      <c r="C170" s="92"/>
      <c r="D170" s="92" t="s">
        <v>4</v>
      </c>
      <c r="E170" s="92">
        <v>720</v>
      </c>
      <c r="F170" s="92"/>
      <c r="G170" s="92"/>
      <c r="H170" s="92"/>
      <c r="I170" s="92"/>
    </row>
    <row r="171" spans="1:9" x14ac:dyDescent="0.25">
      <c r="A171" s="93"/>
      <c r="B171" s="47" t="s">
        <v>340</v>
      </c>
      <c r="C171" s="93"/>
      <c r="D171" s="93"/>
      <c r="E171" s="93"/>
      <c r="F171" s="93"/>
      <c r="G171" s="93"/>
      <c r="H171" s="93"/>
      <c r="I171" s="93"/>
    </row>
    <row r="172" spans="1:9" x14ac:dyDescent="0.25">
      <c r="A172" s="92" t="s">
        <v>341</v>
      </c>
      <c r="B172" s="46" t="s">
        <v>332</v>
      </c>
      <c r="C172" s="92"/>
      <c r="D172" s="92" t="s">
        <v>4</v>
      </c>
      <c r="E172" s="92">
        <v>195</v>
      </c>
      <c r="F172" s="92"/>
      <c r="G172" s="92"/>
      <c r="H172" s="92"/>
      <c r="I172" s="92"/>
    </row>
    <row r="173" spans="1:9" x14ac:dyDescent="0.25">
      <c r="A173" s="93"/>
      <c r="B173" s="47" t="s">
        <v>342</v>
      </c>
      <c r="C173" s="93"/>
      <c r="D173" s="93"/>
      <c r="E173" s="93"/>
      <c r="F173" s="93"/>
      <c r="G173" s="93"/>
      <c r="H173" s="93"/>
      <c r="I173" s="93"/>
    </row>
    <row r="174" spans="1:9" x14ac:dyDescent="0.25">
      <c r="A174" s="92" t="s">
        <v>343</v>
      </c>
      <c r="B174" s="46" t="s">
        <v>332</v>
      </c>
      <c r="C174" s="92"/>
      <c r="D174" s="92" t="s">
        <v>4</v>
      </c>
      <c r="E174" s="92">
        <v>95</v>
      </c>
      <c r="F174" s="92"/>
      <c r="G174" s="92"/>
      <c r="H174" s="92"/>
      <c r="I174" s="92"/>
    </row>
    <row r="175" spans="1:9" x14ac:dyDescent="0.25">
      <c r="A175" s="93"/>
      <c r="B175" s="47" t="s">
        <v>344</v>
      </c>
      <c r="C175" s="93"/>
      <c r="D175" s="93"/>
      <c r="E175" s="93"/>
      <c r="F175" s="93"/>
      <c r="G175" s="93"/>
      <c r="H175" s="93"/>
      <c r="I175" s="93"/>
    </row>
    <row r="176" spans="1:9" ht="26.85" customHeight="1" x14ac:dyDescent="0.25">
      <c r="A176" s="98" t="s">
        <v>50</v>
      </c>
      <c r="B176" s="99"/>
      <c r="C176" s="99"/>
      <c r="D176" s="99"/>
      <c r="E176" s="99"/>
      <c r="F176" s="99"/>
      <c r="G176" s="100"/>
      <c r="H176" s="7"/>
      <c r="I176" s="13"/>
    </row>
    <row r="177" spans="1:9" ht="26.85" customHeight="1" x14ac:dyDescent="0.25">
      <c r="A177" s="98" t="s">
        <v>49</v>
      </c>
      <c r="B177" s="99"/>
      <c r="C177" s="99"/>
      <c r="D177" s="99"/>
      <c r="E177" s="99"/>
      <c r="F177" s="99"/>
      <c r="G177" s="99"/>
      <c r="H177" s="100"/>
      <c r="I177" s="12"/>
    </row>
    <row r="178" spans="1:9" x14ac:dyDescent="0.25">
      <c r="A178" s="14"/>
      <c r="B178" s="14"/>
      <c r="C178" s="14"/>
      <c r="D178" s="14"/>
      <c r="E178" s="14"/>
      <c r="F178" s="14"/>
      <c r="G178" s="14"/>
      <c r="H178" s="14"/>
      <c r="I178" s="8"/>
    </row>
    <row r="179" spans="1:9" ht="35.25" customHeight="1" x14ac:dyDescent="0.25">
      <c r="A179" s="29"/>
      <c r="B179" s="101" t="s">
        <v>345</v>
      </c>
      <c r="C179" s="101"/>
      <c r="D179" s="28"/>
      <c r="E179" s="30"/>
      <c r="F179" s="31"/>
      <c r="G179" s="32"/>
      <c r="H179" s="6"/>
      <c r="I179" s="4"/>
    </row>
    <row r="180" spans="1:9" ht="26.85" customHeight="1" x14ac:dyDescent="0.25">
      <c r="A180" s="36" t="s">
        <v>3</v>
      </c>
      <c r="B180" s="94" t="s">
        <v>51</v>
      </c>
      <c r="C180" s="94"/>
      <c r="D180" s="94"/>
      <c r="E180" s="95"/>
      <c r="F180" s="96"/>
      <c r="G180" s="97"/>
      <c r="H180" s="6"/>
      <c r="I180" s="4"/>
    </row>
    <row r="181" spans="1:9" ht="26.85" customHeight="1" x14ac:dyDescent="0.25">
      <c r="A181" s="36" t="s">
        <v>5</v>
      </c>
      <c r="B181" s="94" t="s">
        <v>52</v>
      </c>
      <c r="C181" s="94"/>
      <c r="D181" s="94"/>
      <c r="E181" s="95"/>
      <c r="F181" s="96"/>
      <c r="G181" s="97"/>
      <c r="H181" s="6"/>
      <c r="I181" s="4"/>
    </row>
    <row r="182" spans="1:9" ht="26.85" customHeight="1" x14ac:dyDescent="0.25">
      <c r="A182" s="36" t="s">
        <v>6</v>
      </c>
      <c r="B182" s="94" t="s">
        <v>53</v>
      </c>
      <c r="C182" s="94"/>
      <c r="D182" s="94"/>
      <c r="E182" s="95"/>
      <c r="F182" s="96"/>
      <c r="G182" s="97"/>
      <c r="H182" s="6"/>
      <c r="I182" s="4"/>
    </row>
    <row r="183" spans="1:9" ht="26.85" customHeight="1" x14ac:dyDescent="0.25">
      <c r="A183" s="36" t="s">
        <v>7</v>
      </c>
      <c r="B183" s="94" t="s">
        <v>54</v>
      </c>
      <c r="C183" s="94"/>
      <c r="D183" s="94"/>
      <c r="E183" s="95"/>
      <c r="F183" s="96"/>
      <c r="G183" s="97"/>
      <c r="H183" s="6"/>
      <c r="I183" s="4"/>
    </row>
    <row r="184" spans="1:9" x14ac:dyDescent="0.25">
      <c r="A184" s="33"/>
      <c r="B184" s="34"/>
      <c r="C184" s="34"/>
      <c r="D184" s="34"/>
      <c r="E184" s="33"/>
      <c r="F184" s="33"/>
      <c r="G184" s="33"/>
      <c r="H184" s="6"/>
      <c r="I184" s="4"/>
    </row>
    <row r="185" spans="1:9" x14ac:dyDescent="0.25">
      <c r="C185" s="103" t="s">
        <v>61</v>
      </c>
      <c r="D185" s="103"/>
      <c r="E185" s="103"/>
      <c r="F185" s="103"/>
    </row>
    <row r="186" spans="1:9" x14ac:dyDescent="0.25">
      <c r="C186" s="35"/>
      <c r="D186" s="35"/>
      <c r="E186" s="35"/>
      <c r="F186" s="35"/>
    </row>
    <row r="187" spans="1:9" x14ac:dyDescent="0.25">
      <c r="C187" s="102" t="s">
        <v>59</v>
      </c>
      <c r="D187" s="102"/>
      <c r="E187" s="102"/>
      <c r="F187" s="102"/>
      <c r="G187" t="s">
        <v>58</v>
      </c>
    </row>
    <row r="188" spans="1:9" x14ac:dyDescent="0.25">
      <c r="A188" s="6"/>
      <c r="B188" s="15" t="s">
        <v>57</v>
      </c>
      <c r="C188" s="102"/>
      <c r="D188" s="102"/>
      <c r="E188" s="102"/>
      <c r="F188" s="102"/>
    </row>
    <row r="189" spans="1:9" x14ac:dyDescent="0.25">
      <c r="C189" s="102" t="s">
        <v>60</v>
      </c>
      <c r="D189" s="102"/>
      <c r="E189" s="102"/>
      <c r="F189" s="102"/>
      <c r="G189" t="s">
        <v>58</v>
      </c>
    </row>
    <row r="190" spans="1:9" x14ac:dyDescent="0.25">
      <c r="B190" s="5"/>
      <c r="C190" s="5"/>
      <c r="D190" s="16"/>
      <c r="E190" s="16"/>
      <c r="F190" s="6"/>
      <c r="G190" s="6"/>
      <c r="H190" s="6"/>
      <c r="I190" s="4"/>
    </row>
    <row r="191" spans="1:9" x14ac:dyDescent="0.25">
      <c r="B191" s="5"/>
      <c r="C191" s="5"/>
      <c r="D191" s="16"/>
      <c r="E191" s="16"/>
      <c r="F191" s="6"/>
      <c r="G191" s="6"/>
      <c r="H191" s="6"/>
      <c r="I191" s="4"/>
    </row>
  </sheetData>
  <mergeCells count="63">
    <mergeCell ref="C188:F188"/>
    <mergeCell ref="C189:F189"/>
    <mergeCell ref="B182:D182"/>
    <mergeCell ref="E182:G182"/>
    <mergeCell ref="B183:D183"/>
    <mergeCell ref="E183:G183"/>
    <mergeCell ref="C185:F185"/>
    <mergeCell ref="C187:F187"/>
    <mergeCell ref="A176:G176"/>
    <mergeCell ref="A177:H177"/>
    <mergeCell ref="B179:C179"/>
    <mergeCell ref="B180:D180"/>
    <mergeCell ref="E180:G180"/>
    <mergeCell ref="B181:D181"/>
    <mergeCell ref="E181:G181"/>
    <mergeCell ref="H172:H173"/>
    <mergeCell ref="I172:I173"/>
    <mergeCell ref="A174:A175"/>
    <mergeCell ref="C174:C175"/>
    <mergeCell ref="D174:D175"/>
    <mergeCell ref="E174:E175"/>
    <mergeCell ref="F174:F175"/>
    <mergeCell ref="G174:G175"/>
    <mergeCell ref="H174:H175"/>
    <mergeCell ref="I174:I175"/>
    <mergeCell ref="A172:A173"/>
    <mergeCell ref="C172:C173"/>
    <mergeCell ref="D172:D173"/>
    <mergeCell ref="E172:E173"/>
    <mergeCell ref="I167:I168"/>
    <mergeCell ref="A170:A171"/>
    <mergeCell ref="C170:C171"/>
    <mergeCell ref="D170:D171"/>
    <mergeCell ref="E170:E171"/>
    <mergeCell ref="F170:F171"/>
    <mergeCell ref="G170:G171"/>
    <mergeCell ref="H170:H171"/>
    <mergeCell ref="I170:I171"/>
    <mergeCell ref="A167:A168"/>
    <mergeCell ref="C167:C168"/>
    <mergeCell ref="D167:D168"/>
    <mergeCell ref="E167:E168"/>
    <mergeCell ref="F172:F173"/>
    <mergeCell ref="G172:G173"/>
    <mergeCell ref="H167:H168"/>
    <mergeCell ref="F167:F168"/>
    <mergeCell ref="G167:G168"/>
    <mergeCell ref="I163:I164"/>
    <mergeCell ref="A165:A166"/>
    <mergeCell ref="C165:C166"/>
    <mergeCell ref="D165:D166"/>
    <mergeCell ref="E165:E166"/>
    <mergeCell ref="F165:F166"/>
    <mergeCell ref="G165:G166"/>
    <mergeCell ref="H165:H166"/>
    <mergeCell ref="I165:I166"/>
    <mergeCell ref="A163:A164"/>
    <mergeCell ref="C163:C164"/>
    <mergeCell ref="D163:D164"/>
    <mergeCell ref="E163:E164"/>
    <mergeCell ref="F163:F164"/>
    <mergeCell ref="G163:G164"/>
    <mergeCell ref="H163:H164"/>
  </mergeCells>
  <pageMargins left="0.42708333333333331" right="0.16666666666666666" top="1.15625" bottom="0.72916666666666663" header="0.31496062992125984" footer="0.31496062992125984"/>
  <pageSetup paperSize="9" orientation="landscape" r:id="rId1"/>
  <headerFooter>
    <oddHeader>&amp;C&amp;G</oddHeader>
    <oddFooter>&amp;CStranica &amp;P od &amp;N&amp;R&amp;"-,Podebljano"&amp;10N-04_14 _TROŠKOVNIK
KUPNJA BEZALKOHOLNIH PIĆA</oddFooter>
    <firstHeader>&amp;C&amp;G</firstHeader>
    <firstFooter>&amp;CStranica &amp;P od &amp;N&amp;R&amp;"-,Podebljano"&amp;9M-06_14 _TROŠKOVNIK
KUPNJA PRIRODNE MINERALNE I 
 IZVORSKE VODE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GRUPA 3_žestice</vt:lpstr>
      <vt:lpstr>List2</vt:lpstr>
      <vt:lpstr>List3</vt:lpstr>
      <vt:lpstr>GRUPA 2_OSTALI SOKOVI (2)</vt:lpstr>
      <vt:lpstr>'GRUPA 2_OSTALI SOKOVI (2)'!Ispis_naslova</vt:lpstr>
      <vt:lpstr>'GRUPA 3_žestice'!Ispis_naslova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</dc:creator>
  <cp:lastModifiedBy>Sanda Sertić</cp:lastModifiedBy>
  <cp:lastPrinted>2017-06-26T09:43:46Z</cp:lastPrinted>
  <dcterms:created xsi:type="dcterms:W3CDTF">2013-03-07T08:28:45Z</dcterms:created>
  <dcterms:modified xsi:type="dcterms:W3CDTF">2019-07-18T13:56:43Z</dcterms:modified>
</cp:coreProperties>
</file>