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OS-VV-09-19 BEZALKOHOLNA PIĆA\1_PREDRASPISNA FAZA\SAVJETOVANJA\"/>
    </mc:Choice>
  </mc:AlternateContent>
  <xr:revisionPtr revIDLastSave="0" documentId="13_ncr:1_{69A90521-C268-4A1F-A42F-B1B1FC0CFC9C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GRUPA 3 _ ASORTIMAN B" sheetId="7" r:id="rId1"/>
    <sheet name="List2" sheetId="2" r:id="rId2"/>
    <sheet name="List3" sheetId="3" r:id="rId3"/>
  </sheets>
  <definedNames>
    <definedName name="_xlnm.Print_Titles" localSheetId="0">'GRUPA 3 _ ASORTIMAN B'!$1:$2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7" l="1"/>
  <c r="H12" i="7"/>
  <c r="E17" i="7" s="1"/>
  <c r="I4" i="7"/>
  <c r="I5" i="7"/>
  <c r="I6" i="7"/>
  <c r="I7" i="7"/>
  <c r="I8" i="7"/>
  <c r="I9" i="7"/>
  <c r="I10" i="7"/>
  <c r="I11" i="7"/>
  <c r="I13" i="7" l="1"/>
  <c r="E15" i="7"/>
  <c r="E18" i="7" s="1"/>
</calcChain>
</file>

<file path=xl/sharedStrings.xml><?xml version="1.0" encoding="utf-8"?>
<sst xmlns="http://schemas.openxmlformats.org/spreadsheetml/2006/main" count="50" uniqueCount="42">
  <si>
    <t>Jedinica mjere</t>
  </si>
  <si>
    <t>Količina</t>
  </si>
  <si>
    <t>Jedinična cijena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</si>
  <si>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</si>
  <si>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</si>
  <si>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</si>
  <si>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</si>
  <si>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</si>
  <si>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</si>
  <si>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</si>
  <si>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</si>
  <si>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</si>
  <si>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</si>
  <si>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</si>
  <si>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 xml:space="preserve">NAZIV ARTIKLA </t>
  </si>
  <si>
    <t xml:space="preserve">PROSTOR ZA UPIS JEDNAKOVRIJEDNOG PROIZVODA </t>
  </si>
  <si>
    <t xml:space="preserve">          UKUPNO                           cijena bez PDV-a  i bez ukupne povratne naknade ambalaže</t>
  </si>
  <si>
    <t xml:space="preserve">CIJENA PONUDE ( BEZ PDV-a  I BEZ UKUPNE POVRATNE NAKNADE AMBALAŽE), Kn </t>
  </si>
  <si>
    <t>UKUPNA POVRATNA NAKNADA AMBALAŽE,Kn</t>
  </si>
  <si>
    <t>CIJENA PONUDE ( BEZ PDV-a I BEZ UKUPNE POVRATNE NAKNADE AMBALAŽE)</t>
  </si>
  <si>
    <t>PDV</t>
  </si>
  <si>
    <t>UKUPNA POVRATNA NAKNADA AMBALAŽE</t>
  </si>
  <si>
    <t>CIJENA PONUDE ( S PDV-om I S UKUPNOM POVRATNOM NAKNADOM AMBALAŽE)</t>
  </si>
  <si>
    <t>5 ( 2 x 4 )</t>
  </si>
  <si>
    <t>6 ( 2 x 3 )</t>
  </si>
  <si>
    <t xml:space="preserve"> </t>
  </si>
  <si>
    <t>Povratna naknada  ambalaže  po komadu                                                                                                            ( ne podliježe PDV-u)</t>
  </si>
  <si>
    <t>Ukupno povratna naknada  ambalaže                                                                                                                  ( ne podliježe PDV-u)</t>
  </si>
  <si>
    <t>MINERALNA VODA -ASORTIMAN B</t>
  </si>
  <si>
    <t>MINERALNA VODA -ASORTIMAN B  - REKAPITULACIJA</t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</si>
  <si>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voda_STAKLO  1 l </t>
    </r>
    <r>
      <rPr>
        <sz val="9"/>
        <color rgb="FF002060"/>
        <rFont val="Calibri"/>
        <family val="2"/>
        <charset val="238"/>
        <scheme val="minor"/>
      </rPr>
      <t xml:space="preserve">_ kao  Studenac   ili                                                                                            " jednakovrijedna "                                                                                                                                                                                                                                                           1L  sadrži:                                                                                                                                                                                                                 Kationi mg / l: </t>
    </r>
    <r>
      <rPr>
        <sz val="10"/>
        <color rgb="FF002060"/>
        <rFont val="Calibri"/>
        <family val="2"/>
        <charset val="238"/>
        <scheme val="minor"/>
      </rPr>
      <t>Ca</t>
    </r>
    <r>
      <rPr>
        <sz val="11"/>
        <color rgb="FF002060"/>
        <rFont val="Calibri"/>
        <family val="2"/>
        <charset val="238"/>
      </rPr>
      <t>²⁺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63-68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23-28 ; Na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>107-112 ;K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10 - 15 ;                                                                                            Anioni mg / l : HCO</t>
    </r>
    <r>
      <rPr>
        <sz val="11"/>
        <color rgb="FF002060"/>
        <rFont val="Calibri"/>
        <family val="2"/>
        <charset val="238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485 - 490; Cl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50-55 ; SO</t>
    </r>
    <r>
      <rPr>
        <sz val="11"/>
        <color rgb="FF002060"/>
        <rFont val="Calibri"/>
        <family val="2"/>
        <charset val="238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30-35 ;F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1,3-1,8                                           CO</t>
    </r>
    <r>
      <rPr>
        <sz val="9"/>
        <color rgb="FF002060"/>
        <rFont val="Calibri"/>
        <family val="2"/>
        <charset val="238"/>
      </rPr>
      <t xml:space="preserve">₂ </t>
    </r>
    <r>
      <rPr>
        <sz val="9"/>
        <color rgb="FF002060"/>
        <rFont val="Calibri"/>
        <family val="2"/>
        <charset val="238"/>
        <scheme val="minor"/>
      </rPr>
      <t xml:space="preserve">min.3400  mg / l </t>
    </r>
  </si>
  <si>
    <r>
      <rPr>
        <b/>
        <sz val="9"/>
        <color rgb="FF002060"/>
        <rFont val="Calibri"/>
        <family val="2"/>
        <charset val="238"/>
        <scheme val="minor"/>
      </rPr>
      <t>Gazirana prirodna mineralna voda_STAKLO  0,75 l</t>
    </r>
    <r>
      <rPr>
        <sz val="9"/>
        <color rgb="FF002060"/>
        <rFont val="Calibri"/>
        <family val="2"/>
        <charset val="238"/>
        <scheme val="minor"/>
      </rPr>
      <t xml:space="preserve"> _ kao  Studenac   ili                                                                                      " jednakovrijedna "                                                                                                                                                                                                                                                     1L  sadrži:                                                                                                                                                                                                                 Kationi mg / l: </t>
    </r>
    <r>
      <rPr>
        <sz val="10"/>
        <color rgb="FF002060"/>
        <rFont val="Calibri"/>
        <family val="2"/>
        <charset val="238"/>
        <scheme val="minor"/>
      </rPr>
      <t>Ca</t>
    </r>
    <r>
      <rPr>
        <sz val="11"/>
        <color rgb="FF002060"/>
        <rFont val="Calibri"/>
        <family val="2"/>
        <charset val="238"/>
      </rPr>
      <t>²⁺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63-68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23-28 ; Na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>107-112 ;K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10 - 15 ;                                                                                            Anioni mg / l : HCO</t>
    </r>
    <r>
      <rPr>
        <sz val="11"/>
        <color rgb="FF002060"/>
        <rFont val="Calibri"/>
        <family val="2"/>
        <charset val="238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485 - 490; Cl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50-55 ; SO</t>
    </r>
    <r>
      <rPr>
        <sz val="11"/>
        <color rgb="FF002060"/>
        <rFont val="Calibri"/>
        <family val="2"/>
        <charset val="238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30-35 ;F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1,3-1,8                                           CO</t>
    </r>
    <r>
      <rPr>
        <sz val="9"/>
        <color rgb="FF002060"/>
        <rFont val="Calibri"/>
        <family val="2"/>
        <charset val="238"/>
      </rPr>
      <t xml:space="preserve">₂ </t>
    </r>
    <r>
      <rPr>
        <sz val="9"/>
        <color rgb="FF002060"/>
        <rFont val="Calibri"/>
        <family val="2"/>
        <charset val="238"/>
        <scheme val="minor"/>
      </rPr>
      <t xml:space="preserve">min.3400  mg / l </t>
    </r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</si>
  <si>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voda_STAKLO  0,25 l </t>
    </r>
    <r>
      <rPr>
        <sz val="9"/>
        <color rgb="FF002060"/>
        <rFont val="Calibri"/>
        <family val="2"/>
        <charset val="238"/>
        <scheme val="minor"/>
      </rPr>
      <t xml:space="preserve">_ kao  Studenac   ili                                                                                       " jednakovrijedna "                                                                                                                                                                                                                                                     1L  sadrži:                                                                                                                                                                                                                 Kationi mg / l: </t>
    </r>
    <r>
      <rPr>
        <sz val="10"/>
        <color rgb="FF002060"/>
        <rFont val="Calibri"/>
        <family val="2"/>
        <charset val="238"/>
        <scheme val="minor"/>
      </rPr>
      <t>Ca</t>
    </r>
    <r>
      <rPr>
        <sz val="11"/>
        <color rgb="FF002060"/>
        <rFont val="Calibri"/>
        <family val="2"/>
        <charset val="238"/>
      </rPr>
      <t>²⁺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63-68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23-28 ; Na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>107-112 ;K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10 - 15 ;                                                                                            Anioni mg / l : HCO</t>
    </r>
    <r>
      <rPr>
        <sz val="11"/>
        <color rgb="FF002060"/>
        <rFont val="Calibri"/>
        <family val="2"/>
        <charset val="238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485 - 490; Cl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50-55 ; SO</t>
    </r>
    <r>
      <rPr>
        <sz val="11"/>
        <color rgb="FF002060"/>
        <rFont val="Calibri"/>
        <family val="2"/>
        <charset val="238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30-35 ;F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1,3-1,8                                           CO</t>
    </r>
    <r>
      <rPr>
        <sz val="9"/>
        <color rgb="FF002060"/>
        <rFont val="Calibri"/>
        <family val="2"/>
        <charset val="238"/>
      </rPr>
      <t xml:space="preserve">₂ </t>
    </r>
    <r>
      <rPr>
        <sz val="9"/>
        <color rgb="FF002060"/>
        <rFont val="Calibri"/>
        <family val="2"/>
        <charset val="238"/>
        <scheme val="minor"/>
      </rPr>
      <t xml:space="preserve">min.3400  mg / l </t>
    </r>
  </si>
  <si>
    <r>
      <rPr>
        <b/>
        <sz val="9"/>
        <color rgb="FF002060"/>
        <rFont val="Calibri"/>
        <family val="2"/>
        <charset val="238"/>
        <scheme val="minor"/>
      </rPr>
      <t>Gazirana prirodna mineralna voda_PET_1,5</t>
    </r>
    <r>
      <rPr>
        <sz val="9"/>
        <color rgb="FF002060"/>
        <rFont val="Calibri"/>
        <family val="2"/>
        <charset val="238"/>
        <scheme val="minor"/>
      </rPr>
      <t xml:space="preserve"> kao Studenac  ili                                              " jednakovrijedna "                                                                                                          1L  sadrži:                                                                                                                                                                                                                 Kationi mg / l: Ca</t>
    </r>
    <r>
      <rPr>
        <sz val="11"/>
        <color rgb="FF002060"/>
        <rFont val="Calibri"/>
        <family val="2"/>
        <charset val="238"/>
        <scheme val="minor"/>
      </rPr>
      <t xml:space="preserve">²⁺ </t>
    </r>
    <r>
      <rPr>
        <sz val="9"/>
        <color rgb="FF002060"/>
        <rFont val="Calibri"/>
        <family val="2"/>
        <charset val="238"/>
        <scheme val="minor"/>
      </rPr>
      <t>63-68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23-28 ; Na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>107-112 ;K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 xml:space="preserve">10 - 15 ;                                                                                            Anioni mg / l : HCO₃¯ 485 - 490; Cl¯ 50-55 ; SO₄²¯ 30-35 ;F¯ 1,3-1,8                                           CO₂ min.3400  mg / l </t>
    </r>
  </si>
  <si>
    <r>
      <rPr>
        <b/>
        <sz val="9"/>
        <color rgb="FF002060"/>
        <rFont val="Calibri"/>
        <family val="2"/>
        <charset val="238"/>
        <scheme val="minor"/>
      </rPr>
      <t>Gazirana prirodna mineralna voda_PET_0,5</t>
    </r>
    <r>
      <rPr>
        <sz val="9"/>
        <color rgb="FF002060"/>
        <rFont val="Calibri"/>
        <family val="2"/>
        <charset val="238"/>
        <scheme val="minor"/>
      </rPr>
      <t xml:space="preserve"> l kao Studenac  ili                                                                                                       " jednakovrijedna "                                                                                                                                                                                                                                                                     1L  sadrži:                                                                                                                                                                                                                 Kationi mg / l: Ca</t>
    </r>
    <r>
      <rPr>
        <sz val="11"/>
        <color rgb="FF002060"/>
        <rFont val="Calibri"/>
        <family val="2"/>
        <charset val="238"/>
        <scheme val="minor"/>
      </rPr>
      <t xml:space="preserve">²⁺ </t>
    </r>
    <r>
      <rPr>
        <sz val="9"/>
        <color rgb="FF002060"/>
        <rFont val="Calibri"/>
        <family val="2"/>
        <charset val="238"/>
        <scheme val="minor"/>
      </rPr>
      <t>63-68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23-28 ; Na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>107-112 ;K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10 - 15 ;                                                                                            Anioni mg / l : HCO</t>
    </r>
    <r>
      <rPr>
        <sz val="11"/>
        <color rgb="FF002060"/>
        <rFont val="Calibri"/>
        <family val="2"/>
        <charset val="238"/>
        <scheme val="minor"/>
      </rPr>
      <t xml:space="preserve">₃¯ </t>
    </r>
    <r>
      <rPr>
        <sz val="9"/>
        <color rgb="FF002060"/>
        <rFont val="Calibri"/>
        <family val="2"/>
        <charset val="238"/>
        <scheme val="minor"/>
      </rPr>
      <t>485 - 490; Cl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50-55 ; SO</t>
    </r>
    <r>
      <rPr>
        <sz val="11"/>
        <color rgb="FF002060"/>
        <rFont val="Calibri"/>
        <family val="2"/>
        <charset val="238"/>
        <scheme val="minor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30-35 ;F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1,3-1,8                                           CO₂ min.3400  mg / l </t>
    </r>
  </si>
  <si>
    <r>
      <rPr>
        <b/>
        <sz val="9"/>
        <color rgb="FF002060"/>
        <rFont val="Calibri"/>
        <family val="2"/>
        <charset val="238"/>
        <scheme val="minor"/>
      </rPr>
      <t xml:space="preserve">Prirodna  izvorska  voda_STAKLO_0,75 l  </t>
    </r>
    <r>
      <rPr>
        <sz val="9"/>
        <color rgb="FF002060"/>
        <rFont val="Calibri"/>
        <family val="2"/>
        <charset val="238"/>
        <scheme val="minor"/>
      </rPr>
      <t>kao Studena  ili  "jednakovrijedna"                                                                                                                                 1L sadrži:                                                                                                                                                                                                                                                                              Kationi mg/l 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 84 - 89;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25 -29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10 - 13;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1 - 2                                             Anioni mg/l: HCO</t>
    </r>
    <r>
      <rPr>
        <sz val="11"/>
        <color rgb="FF002060"/>
        <rFont val="Calibri"/>
        <family val="2"/>
        <charset val="238"/>
        <scheme val="minor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414 -418 ; SO</t>
    </r>
    <r>
      <rPr>
        <sz val="11"/>
        <color rgb="FF002060"/>
        <rFont val="Calibri"/>
        <family val="2"/>
        <charset val="238"/>
        <scheme val="minor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2,60 - 3 ; Cl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3,4 - 3,9 ;                                       F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0,15 - 0,20 ; mineralizacija 560- 580 mg/l  </t>
    </r>
  </si>
  <si>
    <r>
      <rPr>
        <b/>
        <sz val="9"/>
        <color rgb="FF002060"/>
        <rFont val="Calibri"/>
        <family val="2"/>
        <charset val="238"/>
        <scheme val="minor"/>
      </rPr>
      <t xml:space="preserve">Prirodna  izvorska  voda_STAKLO_0,25 l  </t>
    </r>
    <r>
      <rPr>
        <sz val="9"/>
        <color rgb="FF002060"/>
        <rFont val="Calibri"/>
        <family val="2"/>
        <charset val="238"/>
        <scheme val="minor"/>
      </rPr>
      <t>kao Studena  ili  "jednakovrijedna"                                                                                                                                 1L sadrži:                                                                                                                                                                                                                                                                              Kationi mg/l 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 84 - 89;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25 -29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10 - 13;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1 - 2                                             Anioni mg/l: HCO</t>
    </r>
    <r>
      <rPr>
        <sz val="11"/>
        <color rgb="FF002060"/>
        <rFont val="Calibri"/>
        <family val="2"/>
        <charset val="238"/>
        <scheme val="minor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414 -418 ; SO</t>
    </r>
    <r>
      <rPr>
        <sz val="11"/>
        <color rgb="FF002060"/>
        <rFont val="Calibri"/>
        <family val="2"/>
        <charset val="238"/>
        <scheme val="minor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2,60 - 3 ; Cl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3,4 - 3,9 ;                                       F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0,15 - 0,20 ; mineralizacija 560- 580 mg/l  </t>
    </r>
  </si>
  <si>
    <r>
      <rPr>
        <b/>
        <sz val="9"/>
        <color rgb="FF002060"/>
        <rFont val="Calibri"/>
        <family val="2"/>
        <charset val="238"/>
        <scheme val="minor"/>
      </rPr>
      <t xml:space="preserve">Prirodna  izvorska  voda_ PET _ 1,5 l  </t>
    </r>
    <r>
      <rPr>
        <sz val="9"/>
        <color rgb="FF002060"/>
        <rFont val="Calibri"/>
        <family val="2"/>
        <charset val="238"/>
        <scheme val="minor"/>
      </rPr>
      <t>kao Studena  ili  "jednakovrijedna"                                                                                                                                 1L sadrži:                                                                                                                                                                                                                                                                              Kationi mg/l 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 84 - 89;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25 -29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10 - 13;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1 - 2                                             Anioni mg/l: HCO</t>
    </r>
    <r>
      <rPr>
        <sz val="11"/>
        <color rgb="FF002060"/>
        <rFont val="Calibri"/>
        <family val="2"/>
        <charset val="238"/>
        <scheme val="minor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414 -418 ; SO</t>
    </r>
    <r>
      <rPr>
        <sz val="11"/>
        <color rgb="FF002060"/>
        <rFont val="Calibri"/>
        <family val="2"/>
        <charset val="238"/>
        <scheme val="minor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2,60 - 3 ; Cl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3,4 - 3,9 ;                                       F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0,15 - 0,20 ; mineralizacija 560- 580 mg/l  </t>
    </r>
  </si>
  <si>
    <r>
      <rPr>
        <b/>
        <sz val="9"/>
        <color rgb="FF002060"/>
        <rFont val="Calibri"/>
        <family val="2"/>
        <charset val="238"/>
        <scheme val="minor"/>
      </rPr>
      <t xml:space="preserve">Prirodna  izvorska  voda_ PET _ 0,5 l  </t>
    </r>
    <r>
      <rPr>
        <sz val="9"/>
        <color rgb="FF002060"/>
        <rFont val="Calibri"/>
        <family val="2"/>
        <charset val="238"/>
        <scheme val="minor"/>
      </rPr>
      <t>kao Studena  ili  "jednakovrijedna"                                                                                                                                 1L sadrži:                                                                                                                                                                                                                                                                              Kationi mg/l 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 84 - 89;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25 -29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10 - 13;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1 - 2                                             Anioni mg/l: HCO</t>
    </r>
    <r>
      <rPr>
        <sz val="11"/>
        <color rgb="FF002060"/>
        <rFont val="Calibri"/>
        <family val="2"/>
        <charset val="238"/>
        <scheme val="minor"/>
      </rPr>
      <t>₃¯</t>
    </r>
    <r>
      <rPr>
        <sz val="9"/>
        <color rgb="FF002060"/>
        <rFont val="Calibri"/>
        <family val="2"/>
        <charset val="238"/>
        <scheme val="minor"/>
      </rPr>
      <t xml:space="preserve"> 414 -418 ; SO</t>
    </r>
    <r>
      <rPr>
        <sz val="11"/>
        <color rgb="FF002060"/>
        <rFont val="Calibri"/>
        <family val="2"/>
        <charset val="238"/>
        <scheme val="minor"/>
      </rPr>
      <t>₄²¯</t>
    </r>
    <r>
      <rPr>
        <sz val="9"/>
        <color rgb="FF002060"/>
        <rFont val="Calibri"/>
        <family val="2"/>
        <charset val="238"/>
        <scheme val="minor"/>
      </rPr>
      <t xml:space="preserve"> 2,60 - 3 ; Cl</t>
    </r>
    <r>
      <rPr>
        <sz val="11"/>
        <color rgb="FF002060"/>
        <rFont val="Calibri"/>
        <family val="2"/>
        <charset val="238"/>
        <scheme val="minor"/>
      </rPr>
      <t xml:space="preserve">¯ </t>
    </r>
    <r>
      <rPr>
        <sz val="9"/>
        <color rgb="FF002060"/>
        <rFont val="Calibri"/>
        <family val="2"/>
        <charset val="238"/>
        <scheme val="minor"/>
      </rPr>
      <t>3,4 - 3,9 ;                                       F</t>
    </r>
    <r>
      <rPr>
        <sz val="11"/>
        <color rgb="FF002060"/>
        <rFont val="Calibri"/>
        <family val="2"/>
        <charset val="238"/>
        <scheme val="minor"/>
      </rPr>
      <t>¯</t>
    </r>
    <r>
      <rPr>
        <sz val="9"/>
        <color rgb="FF002060"/>
        <rFont val="Calibri"/>
        <family val="2"/>
        <charset val="238"/>
        <scheme val="minor"/>
      </rPr>
      <t xml:space="preserve"> 0,15 - 0,20 ; mineralizacija 560- 580 mg/l  </t>
    </r>
  </si>
  <si>
    <t>NAZIV PONUDITELJA:</t>
  </si>
  <si>
    <t xml:space="preserve">DATUM: 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</si>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</sst>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4" fontId="0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4" fontId="13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showWhiteSpace="0" view="pageLayout" zoomScaleNormal="100" workbookViewId="0">
      <selection activeCell="E3" sqref="E3"/>
    </sheetView>
  </sheetViews>
  <sheetFormatPr defaultRowHeight="15" x14ac:dyDescent="0.25"/>
  <cols>
    <col min="1" max="1" width="3.85546875" customWidth="1"/>
    <col min="2" max="2" width="51.28515625" customWidth="1"/>
    <col min="3" max="3" width="14.5703125" customWidth="1"/>
    <col min="4" max="4" width="7" customWidth="1"/>
    <col min="5" max="5" width="7.5703125" customWidth="1"/>
    <col min="6" max="6" width="10.28515625" customWidth="1"/>
    <col min="7" max="7" width="13" customWidth="1"/>
    <col min="8" max="8" width="11.85546875" customWidth="1"/>
    <col min="9" max="9" width="13.140625" customWidth="1"/>
    <col min="10" max="10" width="7.7109375" customWidth="1"/>
  </cols>
  <sheetData>
    <row r="1" spans="1:10" ht="72" x14ac:dyDescent="0.25">
      <c r="A1" s="20" t="s">
        <v>13</v>
      </c>
      <c r="B1" s="21" t="s">
        <v>14</v>
      </c>
      <c r="C1" s="24" t="s">
        <v>15</v>
      </c>
      <c r="D1" s="22" t="s">
        <v>0</v>
      </c>
      <c r="E1" s="21" t="s">
        <v>1</v>
      </c>
      <c r="F1" s="23" t="s">
        <v>2</v>
      </c>
      <c r="G1" s="23" t="s">
        <v>26</v>
      </c>
      <c r="H1" s="23" t="s">
        <v>27</v>
      </c>
      <c r="I1" s="23" t="s">
        <v>16</v>
      </c>
      <c r="J1" s="23" t="s">
        <v>41</v>
      </c>
    </row>
    <row r="2" spans="1:10" x14ac:dyDescent="0.25">
      <c r="A2" s="5"/>
      <c r="B2" s="6" t="s">
        <v>28</v>
      </c>
      <c r="C2" s="6"/>
      <c r="D2" s="7">
        <v>1</v>
      </c>
      <c r="E2" s="7">
        <v>2</v>
      </c>
      <c r="F2" s="8">
        <v>3</v>
      </c>
      <c r="G2" s="8">
        <v>4</v>
      </c>
      <c r="H2" s="8" t="s">
        <v>23</v>
      </c>
      <c r="I2" s="8" t="s">
        <v>24</v>
      </c>
      <c r="J2" s="8" t="s">
        <v>25</v>
      </c>
    </row>
    <row r="3" spans="1:10" ht="92.25" customHeight="1" x14ac:dyDescent="0.25">
      <c r="A3" s="9" t="s">
        <v>3</v>
      </c>
      <c r="B3" s="10" t="s">
        <v>30</v>
      </c>
      <c r="C3" s="17"/>
      <c r="D3" s="9" t="s">
        <v>4</v>
      </c>
      <c r="E3" s="11">
        <v>600</v>
      </c>
      <c r="F3" s="18"/>
      <c r="G3" s="18"/>
      <c r="H3" s="12"/>
      <c r="I3" s="12">
        <f>E3*F3</f>
        <v>0</v>
      </c>
      <c r="J3" s="18"/>
    </row>
    <row r="4" spans="1:10" ht="94.5" customHeight="1" x14ac:dyDescent="0.25">
      <c r="A4" s="9" t="s">
        <v>5</v>
      </c>
      <c r="B4" s="10" t="s">
        <v>31</v>
      </c>
      <c r="C4" s="17"/>
      <c r="D4" s="9" t="s">
        <v>4</v>
      </c>
      <c r="E4" s="11">
        <v>900</v>
      </c>
      <c r="F4" s="18"/>
      <c r="G4" s="18"/>
      <c r="H4" s="12"/>
      <c r="I4" s="12">
        <f t="shared" ref="I4:I11" si="0">E4*F4</f>
        <v>0</v>
      </c>
      <c r="J4" s="18"/>
    </row>
    <row r="5" spans="1:10" ht="105" customHeight="1" x14ac:dyDescent="0.25">
      <c r="A5" s="9" t="s">
        <v>6</v>
      </c>
      <c r="B5" s="10" t="s">
        <v>32</v>
      </c>
      <c r="C5" s="17"/>
      <c r="D5" s="9" t="s">
        <v>4</v>
      </c>
      <c r="E5" s="11">
        <v>9000</v>
      </c>
      <c r="F5" s="18"/>
      <c r="G5" s="18"/>
      <c r="H5" s="12"/>
      <c r="I5" s="12">
        <f t="shared" si="0"/>
        <v>0</v>
      </c>
      <c r="J5" s="18"/>
    </row>
    <row r="6" spans="1:10" ht="90" customHeight="1" x14ac:dyDescent="0.25">
      <c r="A6" s="9" t="s">
        <v>7</v>
      </c>
      <c r="B6" s="10" t="s">
        <v>33</v>
      </c>
      <c r="C6" s="17"/>
      <c r="D6" s="9" t="s">
        <v>4</v>
      </c>
      <c r="E6" s="11">
        <v>300</v>
      </c>
      <c r="F6" s="18"/>
      <c r="G6" s="18"/>
      <c r="H6" s="12"/>
      <c r="I6" s="12">
        <f t="shared" si="0"/>
        <v>0</v>
      </c>
      <c r="J6" s="18"/>
    </row>
    <row r="7" spans="1:10" ht="90" customHeight="1" x14ac:dyDescent="0.25">
      <c r="A7" s="9" t="s">
        <v>8</v>
      </c>
      <c r="B7" s="10" t="s">
        <v>34</v>
      </c>
      <c r="C7" s="17"/>
      <c r="D7" s="9" t="s">
        <v>4</v>
      </c>
      <c r="E7" s="11">
        <v>2000</v>
      </c>
      <c r="F7" s="18"/>
      <c r="G7" s="18"/>
      <c r="H7" s="12"/>
      <c r="I7" s="12">
        <f t="shared" si="0"/>
        <v>0</v>
      </c>
      <c r="J7" s="18"/>
    </row>
    <row r="8" spans="1:10" ht="93" customHeight="1" x14ac:dyDescent="0.25">
      <c r="A8" s="9" t="s">
        <v>9</v>
      </c>
      <c r="B8" s="10" t="s">
        <v>35</v>
      </c>
      <c r="C8" s="17"/>
      <c r="D8" s="9" t="s">
        <v>4</v>
      </c>
      <c r="E8" s="11">
        <v>37800</v>
      </c>
      <c r="F8" s="18"/>
      <c r="G8" s="18"/>
      <c r="H8" s="12"/>
      <c r="I8" s="12">
        <f t="shared" si="0"/>
        <v>0</v>
      </c>
      <c r="J8" s="18"/>
    </row>
    <row r="9" spans="1:10" ht="93" customHeight="1" x14ac:dyDescent="0.25">
      <c r="A9" s="9" t="s">
        <v>10</v>
      </c>
      <c r="B9" s="10" t="s">
        <v>36</v>
      </c>
      <c r="C9" s="17"/>
      <c r="D9" s="9" t="s">
        <v>4</v>
      </c>
      <c r="E9" s="11">
        <v>117000</v>
      </c>
      <c r="F9" s="18"/>
      <c r="G9" s="18"/>
      <c r="H9" s="12"/>
      <c r="I9" s="12">
        <f t="shared" si="0"/>
        <v>0</v>
      </c>
      <c r="J9" s="18"/>
    </row>
    <row r="10" spans="1:10" ht="93.75" customHeight="1" x14ac:dyDescent="0.25">
      <c r="A10" s="9" t="s">
        <v>11</v>
      </c>
      <c r="B10" s="10" t="s">
        <v>37</v>
      </c>
      <c r="C10" s="17"/>
      <c r="D10" s="9" t="s">
        <v>4</v>
      </c>
      <c r="E10" s="11">
        <v>9600</v>
      </c>
      <c r="F10" s="18"/>
      <c r="G10" s="18"/>
      <c r="H10" s="12"/>
      <c r="I10" s="12">
        <f t="shared" si="0"/>
        <v>0</v>
      </c>
      <c r="J10" s="18"/>
    </row>
    <row r="11" spans="1:10" ht="90" customHeight="1" x14ac:dyDescent="0.25">
      <c r="A11" s="9" t="s">
        <v>12</v>
      </c>
      <c r="B11" s="10" t="s">
        <v>38</v>
      </c>
      <c r="C11" s="17"/>
      <c r="D11" s="9" t="s">
        <v>4</v>
      </c>
      <c r="E11" s="11">
        <v>82500</v>
      </c>
      <c r="F11" s="18"/>
      <c r="G11" s="18"/>
      <c r="H11" s="12"/>
      <c r="I11" s="12">
        <f t="shared" si="0"/>
        <v>0</v>
      </c>
      <c r="J11" s="18"/>
    </row>
    <row r="12" spans="1:10" ht="28.35" customHeight="1" x14ac:dyDescent="0.25">
      <c r="A12" s="28" t="s">
        <v>18</v>
      </c>
      <c r="B12" s="29"/>
      <c r="C12" s="29"/>
      <c r="D12" s="29"/>
      <c r="E12" s="29"/>
      <c r="F12" s="29"/>
      <c r="G12" s="30"/>
      <c r="H12" s="16">
        <f>SUM(H3:H11)</f>
        <v>0</v>
      </c>
      <c r="I12" s="13"/>
      <c r="J12" s="14"/>
    </row>
    <row r="13" spans="1:10" ht="28.35" customHeight="1" x14ac:dyDescent="0.25">
      <c r="A13" s="28" t="s">
        <v>17</v>
      </c>
      <c r="B13" s="29"/>
      <c r="C13" s="29"/>
      <c r="D13" s="29"/>
      <c r="E13" s="29"/>
      <c r="F13" s="29"/>
      <c r="G13" s="29"/>
      <c r="H13" s="30"/>
      <c r="I13" s="19">
        <f>SUM(I3:I11)</f>
        <v>0</v>
      </c>
      <c r="J13" s="15"/>
    </row>
    <row r="14" spans="1:10" ht="15.75" x14ac:dyDescent="0.25">
      <c r="A14" s="31" t="s">
        <v>29</v>
      </c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33.950000000000003" customHeight="1" x14ac:dyDescent="0.25">
      <c r="A15" s="33" t="s">
        <v>19</v>
      </c>
      <c r="B15" s="33"/>
      <c r="C15" s="33"/>
      <c r="D15" s="33"/>
      <c r="E15" s="34">
        <f>SUM(I3:I11)</f>
        <v>0</v>
      </c>
      <c r="F15" s="35"/>
      <c r="G15" s="35"/>
      <c r="H15" s="35"/>
      <c r="I15" s="35"/>
      <c r="J15" s="35"/>
    </row>
    <row r="16" spans="1:10" ht="33.950000000000003" customHeight="1" x14ac:dyDescent="0.25">
      <c r="A16" s="25" t="s">
        <v>20</v>
      </c>
      <c r="B16" s="25"/>
      <c r="C16" s="25"/>
      <c r="D16" s="25"/>
      <c r="E16" s="26"/>
      <c r="F16" s="27"/>
      <c r="G16" s="27"/>
      <c r="H16" s="27"/>
      <c r="I16" s="27"/>
      <c r="J16" s="27"/>
    </row>
    <row r="17" spans="1:10" ht="33.950000000000003" customHeight="1" x14ac:dyDescent="0.25">
      <c r="A17" s="25" t="s">
        <v>21</v>
      </c>
      <c r="B17" s="25"/>
      <c r="C17" s="25"/>
      <c r="D17" s="25"/>
      <c r="E17" s="36">
        <f>H12</f>
        <v>0</v>
      </c>
      <c r="F17" s="37"/>
      <c r="G17" s="37"/>
      <c r="H17" s="37"/>
      <c r="I17" s="37"/>
      <c r="J17" s="37"/>
    </row>
    <row r="18" spans="1:10" ht="33.950000000000003" customHeight="1" x14ac:dyDescent="0.25">
      <c r="A18" s="38" t="s">
        <v>22</v>
      </c>
      <c r="B18" s="38"/>
      <c r="C18" s="38"/>
      <c r="D18" s="38"/>
      <c r="E18" s="36">
        <f>E17+E16+E15</f>
        <v>0</v>
      </c>
      <c r="F18" s="37"/>
      <c r="G18" s="37"/>
      <c r="H18" s="37"/>
      <c r="I18" s="37"/>
      <c r="J18" s="37"/>
    </row>
    <row r="19" spans="1:10" ht="33.950000000000003" customHeight="1" x14ac:dyDescent="0.25">
      <c r="A19" s="25" t="s">
        <v>39</v>
      </c>
      <c r="B19" s="25"/>
      <c r="C19" s="25"/>
      <c r="D19" s="25"/>
      <c r="E19" s="26"/>
      <c r="F19" s="27"/>
      <c r="G19" s="27"/>
      <c r="H19" s="27"/>
      <c r="I19" s="27"/>
      <c r="J19" s="27"/>
    </row>
    <row r="20" spans="1:10" ht="33.950000000000003" customHeight="1" x14ac:dyDescent="0.25">
      <c r="A20" s="25" t="s">
        <v>40</v>
      </c>
      <c r="B20" s="25"/>
      <c r="C20" s="25"/>
      <c r="D20" s="25"/>
      <c r="E20" s="26"/>
      <c r="F20" s="27"/>
      <c r="G20" s="27"/>
      <c r="H20" s="27"/>
      <c r="I20" s="27"/>
      <c r="J20" s="27"/>
    </row>
    <row r="21" spans="1:10" x14ac:dyDescent="0.25">
      <c r="B21" s="2"/>
      <c r="C21" s="2"/>
      <c r="D21" s="4"/>
      <c r="E21" s="4"/>
      <c r="F21" s="3"/>
      <c r="G21" s="3"/>
      <c r="H21" s="3"/>
      <c r="I21" s="3"/>
      <c r="J21" s="1"/>
    </row>
    <row r="22" spans="1:10" ht="21.2" customHeight="1" x14ac:dyDescent="0.25">
      <c r="B22" s="2"/>
      <c r="C22" s="2"/>
      <c r="D22" s="4"/>
      <c r="E22" s="4"/>
      <c r="F22" s="3"/>
      <c r="G22" s="3"/>
      <c r="H22" s="3"/>
      <c r="I22" s="3"/>
      <c r="J22" s="1"/>
    </row>
    <row r="23" spans="1:10" ht="21.2" customHeight="1" x14ac:dyDescent="0.25"/>
    <row r="24" spans="1:10" ht="15" customHeight="1" x14ac:dyDescent="0.25"/>
    <row r="26" spans="1:10" ht="21.2" customHeight="1" x14ac:dyDescent="0.25"/>
    <row r="27" spans="1:10" ht="21.2" customHeight="1" x14ac:dyDescent="0.25"/>
    <row r="28" spans="1:10" ht="21.2" customHeight="1" x14ac:dyDescent="0.25"/>
    <row r="29" spans="1:10" ht="21.2" customHeight="1" x14ac:dyDescent="0.25"/>
    <row r="55" ht="73.5" customHeight="1" x14ac:dyDescent="0.25"/>
    <row r="56" ht="105.75" customHeight="1" x14ac:dyDescent="0.25"/>
    <row r="59" ht="72" customHeight="1" x14ac:dyDescent="0.25"/>
    <row r="60" ht="24" customHeight="1" x14ac:dyDescent="0.25"/>
    <row r="61" ht="21.2" customHeight="1" x14ac:dyDescent="0.25"/>
    <row r="64" ht="21.2" customHeight="1" x14ac:dyDescent="0.25"/>
    <row r="65" ht="21.2" customHeight="1" x14ac:dyDescent="0.25"/>
    <row r="66" ht="21.2" customHeight="1" x14ac:dyDescent="0.25"/>
    <row r="67" ht="21.2" customHeight="1" x14ac:dyDescent="0.25"/>
    <row r="68" ht="21.2" customHeight="1" x14ac:dyDescent="0.25"/>
    <row r="69" ht="21.2" customHeight="1" x14ac:dyDescent="0.25"/>
  </sheetData>
  <sheetProtection algorithmName="SHA-512" hashValue="bxa1MZSLtS0bE6QPixotoz0K4GEpKYPLzazp8vIhTJvfCLAfU+VV55tGwaryo4pUGw66ZWz65gm6VvGZoozoeg==" saltValue="eHGPxsPkzi/Ft6gOKhC3BQ==" spinCount="100000" sheet="1" objects="1" scenarios="1"/>
  <mergeCells count="15">
    <mergeCell ref="A19:D19"/>
    <mergeCell ref="E19:J19"/>
    <mergeCell ref="A20:D20"/>
    <mergeCell ref="E20:J20"/>
    <mergeCell ref="A12:G12"/>
    <mergeCell ref="A13:H13"/>
    <mergeCell ref="A14:J14"/>
    <mergeCell ref="A15:D15"/>
    <mergeCell ref="E15:J15"/>
    <mergeCell ref="A16:D16"/>
    <mergeCell ref="E16:J16"/>
    <mergeCell ref="A17:D17"/>
    <mergeCell ref="E17:J17"/>
    <mergeCell ref="A18:D18"/>
    <mergeCell ref="E18:J18"/>
  </mergeCells>
  <pageMargins left="0.43307086614173229" right="0.15748031496062992" top="0.94488188976377963" bottom="0.43307086614173229" header="0.19685039370078741" footer="7.874015748031496E-2"/>
  <pageSetup paperSize="9" orientation="landscape" r:id="rId1"/>
  <headerFooter differentFirst="1">
    <oddHeader>&amp;C&amp;G</oddHeader>
    <oddFooter>&amp;C&amp;8&amp;K002060Stranica &amp;P od &amp;N&amp;R&amp;"-,Podebljano"&amp;8&amp;K002060OS-VV-09/19
TROŠKOVNIK-GRUPA 3</oddFooter>
    <firstHeader>&amp;C&amp;G</firstHeader>
    <firstFooter>&amp;C&amp;8&amp;K002060Stranica &amp;P od &amp;N&amp;R&amp;"-,Podebljano"&amp;8&amp;K002060OS-VV-09/19
TROŠKOVNIK-GRUPA 3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GRUPA 3 _ ASORTIMAN B</vt:lpstr>
      <vt:lpstr>List2</vt:lpstr>
      <vt:lpstr>List3</vt:lpstr>
      <vt:lpstr>'GRUPA 3 _ ASORTIMAN B'!Ispis_naslova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Martina Turkalj</cp:lastModifiedBy>
  <cp:lastPrinted>2019-05-20T12:10:03Z</cp:lastPrinted>
  <dcterms:created xsi:type="dcterms:W3CDTF">2013-03-07T08:28:45Z</dcterms:created>
  <dcterms:modified xsi:type="dcterms:W3CDTF">2019-08-02T08:10:05Z</dcterms:modified>
</cp:coreProperties>
</file>