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2" activeTab="2"/>
  </bookViews>
  <sheets>
    <sheet name="SLADOLED UGOSTITELJSKI" sheetId="1" state="hidden" r:id="rId1"/>
    <sheet name="SLADOLED OBITELJSKI" sheetId="2" state="hidden" r:id="rId2"/>
    <sheet name="SLADOLED IMPULSNI B" sheetId="3" r:id="rId3"/>
  </sheets>
  <definedNames>
    <definedName name="_xlnm.Print_Titles" localSheetId="2">'SLADOLED IMPULSNI B'!$1:$2</definedName>
    <definedName name="_xlnm.Print_Titles" localSheetId="0">'SLADOLED UGOSTITELJSKI'!$2:$3</definedName>
  </definedNames>
  <calcPr fullCalcOnLoad="1"/>
</workbook>
</file>

<file path=xl/sharedStrings.xml><?xml version="1.0" encoding="utf-8"?>
<sst xmlns="http://schemas.openxmlformats.org/spreadsheetml/2006/main" count="146" uniqueCount="94">
  <si>
    <t>RB</t>
  </si>
  <si>
    <t xml:space="preserve">NAZIV ARTIKLA </t>
  </si>
  <si>
    <t>Robna marka ili proizvođač</t>
  </si>
  <si>
    <t>Jedinica mjere</t>
  </si>
  <si>
    <t>Količina</t>
  </si>
  <si>
    <t>Jedinična cijena bez PDV-a</t>
  </si>
  <si>
    <t>kom</t>
  </si>
  <si>
    <t>l</t>
  </si>
  <si>
    <t>Cijena bez PDV-a :    ________________________________________</t>
  </si>
  <si>
    <t xml:space="preserve">                    PDV :         ________________________________________</t>
  </si>
  <si>
    <t>Ukupna cijena :      _________________________________________</t>
  </si>
  <si>
    <t>Naziv ponuditelja :  _________________________      Potpis odgovorne osobe: ___________________</t>
  </si>
  <si>
    <t xml:space="preserve">Datum :    ________________________                                                         M.P. </t>
  </si>
  <si>
    <t>GRUPA  3 : SLADOLED  OBITELJSKI</t>
  </si>
  <si>
    <t>Grandissimo 900 ml ,razni okusi ili "jednakovrijedan"</t>
  </si>
  <si>
    <t>Quattro -razni okusi,1650 ml ili "jednakovrijedan"</t>
  </si>
  <si>
    <t>Twice - razni okusi , 1000 ml  ili "jednakovrijedan"</t>
  </si>
  <si>
    <t>Twice - razni okusi ,2000 ml  ili "jednakovrijedan"</t>
  </si>
  <si>
    <t>Vanilija -čokolada-900 ml ,blok</t>
  </si>
  <si>
    <t>Vanilija -čokolada-jagoda,900 ml ,blok</t>
  </si>
  <si>
    <t>Queens vanilija -šumsko voće-čaša 1000 ml ili "jednakovrijedan"</t>
  </si>
  <si>
    <t>1.</t>
  </si>
  <si>
    <r>
      <t xml:space="preserve">     UKUPNO                 cijena bez PDV-</t>
    </r>
    <r>
      <rPr>
        <i/>
        <sz val="8"/>
        <color indexed="8"/>
        <rFont val="Calibri"/>
        <family val="2"/>
      </rPr>
      <t>a</t>
    </r>
  </si>
  <si>
    <t>Cijena bez PDV-a :    __________________________________________________________</t>
  </si>
  <si>
    <t xml:space="preserve">                    PDV :         ___________________________________________________________</t>
  </si>
  <si>
    <t>Ukupna cijena :      ____________________________________________________________</t>
  </si>
  <si>
    <t>&gt;&gt; priložiti certifikat HACCP</t>
  </si>
  <si>
    <r>
      <t xml:space="preserve">     UKUPNO                 cijena bez PDV-</t>
    </r>
    <r>
      <rPr>
        <i/>
        <sz val="8"/>
        <color indexed="8"/>
        <rFont val="Calibri"/>
        <family val="2"/>
      </rPr>
      <t>a</t>
    </r>
  </si>
  <si>
    <t>&gt;&gt; priložiti certifikat ISO 9001</t>
  </si>
  <si>
    <t xml:space="preserve">GRUPA  1 : SLADOLED  UGOSTITELJSKI  </t>
  </si>
  <si>
    <t xml:space="preserve">&gt;&gt; priložiti certifikat HACCP </t>
  </si>
  <si>
    <t>Twice - razni okusi ,1700 ml  ili "jednakovrijedan"</t>
  </si>
  <si>
    <t>Mini Quattro -razni okusi ili  "jednakovrijedan"</t>
  </si>
  <si>
    <t>&gt;&gt; dostaviti  specifikaciju proizvoda  za navedene artikle</t>
  </si>
  <si>
    <r>
      <t>Vanilija</t>
    </r>
    <r>
      <rPr>
        <sz val="10"/>
        <rFont val="Calibri"/>
        <family val="2"/>
      </rPr>
      <t xml:space="preserve"> - krem sladoled ; mliječna mast min.5%.  suha tvar min 30%; bezmasne suhe tvri mlijeka min 6%  
(Sastojci:mlijeko, vrhnje, šećer, obrani mlijeko u prahu, glukozni sirup,emulgator, stabilizatori, aroma vanilin. Neto volumen min.4000 ml
 </t>
    </r>
  </si>
  <si>
    <r>
      <t>Čokolada</t>
    </r>
    <r>
      <rPr>
        <sz val="10"/>
        <rFont val="Calibri"/>
        <family val="2"/>
      </rPr>
      <t xml:space="preserve"> krem sladoled ; mliječna mast min.5%.  suha tvar min 30%; bezmasne suhe tvri mlijeka min 6%  
(Sastojci:mlijeko, vrhnje, šećer, obrano mlijeko u prahu, glukozni sirup, dekstroza; čokolada, kakaov prah smanjene masti, emulgator, stabilizatori. 
 </t>
    </r>
  </si>
  <si>
    <r>
      <t>Punč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obrani mlijeko u prahu, glukozni sirup, emulgator, stabilizatori, kakao prah, aroma punča. Neto volumen min.4000 ml
 </t>
    </r>
  </si>
  <si>
    <r>
      <t>Lješnjak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emulgator, stabilizatori, kakao prah, lješnjak pasta min3%. Neto volumen min.4000 ml
 </t>
    </r>
  </si>
  <si>
    <r>
      <t>Kokos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emulgator, stabilizatori, kokos pasta, komadići kokosa Neto volumen min.4000 ml
 </t>
    </r>
  </si>
  <si>
    <r>
      <t>Pistacija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emulgator, stabilizatori,  pasta od pistacija. Neto volumen min.4000 ml
 </t>
    </r>
  </si>
  <si>
    <r>
      <t>Stracciatella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okusa čokolade,aroma vanilin,kako prah smanjene masti, emulgator, stabilizatori. Neto volumen min.4000 ml
 </t>
    </r>
  </si>
  <si>
    <r>
      <t>Limun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kandirane limunove kore,aroma limuna, emulgator, stabilizatori. Neto volumen min.4000 ml
 </t>
    </r>
  </si>
  <si>
    <r>
      <t>Banana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aroma banane, emulgator, stabilizatori. Neto volumen min.4000 ml
 </t>
    </r>
  </si>
  <si>
    <r>
      <t>Jagoda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jagode, pasta od jagode, sirup pd jagode, emulgator, stabilizatori. Neto volumen min.4000 ml
 </t>
    </r>
  </si>
  <si>
    <r>
      <t>Šumsko voće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šumskog voća, pasta šumskog voća,sirup od malina, emulgator, stabilizatori. Neto volumen min.4000 ml
 </t>
    </r>
  </si>
  <si>
    <r>
      <t>Višnja</t>
    </r>
    <r>
      <rPr>
        <sz val="10"/>
        <rFont val="Calibri"/>
        <family val="2"/>
      </rPr>
      <t xml:space="preserve"> -  krem sladoled ; mliječna mast min.5%.  suha tvar min 30%; bezmasne suhe tvri mlijeka min 6%  
(Sastojci:mlijeko, vrhnje, šećer, obrano mlijeko u prahu, glukozni sirup, komadići višnje, pasta od višnje ,sirup od višanja, emulgator, stabilizatori. Neto volumen min.4000 ml
 </t>
    </r>
  </si>
  <si>
    <t>&gt;&gt;  priložiti specifikacije proizvoda za sve navedene artikle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</si>
  <si>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</si>
  <si>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</si>
  <si>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</si>
  <si>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</si>
  <si>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</si>
  <si>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</si>
  <si>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</si>
  <si>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</si>
  <si>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</si>
  <si>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</si>
  <si>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</si>
  <si>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</si>
  <si>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</si>
  <si>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</si>
  <si>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</si>
  <si>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</si>
  <si>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</si>
  <si>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</si>
  <si>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Naziv ponuditelja :  _________________________     </t>
  </si>
  <si>
    <t xml:space="preserve">Datum :    ________________________                                                       </t>
  </si>
  <si>
    <t>GRUPA  3 : SLADOLED IMPULSNI - ASORTIMAN B</t>
  </si>
  <si>
    <r>
      <t xml:space="preserve">     UKUPNO                 cijena bez PDV-</t>
    </r>
    <r>
      <rPr>
        <b/>
        <i/>
        <sz val="9"/>
        <color indexed="56"/>
        <rFont val="Calibri"/>
        <family val="2"/>
      </rPr>
      <t>a</t>
    </r>
  </si>
  <si>
    <t>Krem sladoled 120-130ml, okusa čokolade, u kornetu s preljevom okusa čokolade ili kakaa, posut komadićima lješnjaka kao Cornetto čokolada ili jednakovrijedan</t>
  </si>
  <si>
    <t>Krem sladoled 160-260ml, okusa vanilije i  čokolade, u kornetu s preljevom okusa čokolade ili kakaa, posut komadićima lješnjaka kao Cornetto čokolada XXL ili jednakovrijedan</t>
  </si>
  <si>
    <t>Krem sladoled 120-130ml, okusa vanilije , u kornetu s preljevom okusa čokolade ili kakaa, posut komadićima lješnjaka kao Cornetto vanilija ili jednakovrijedan</t>
  </si>
  <si>
    <t>Krem sladoled 120-130ml, okusa vanilije, jagode ili šumskog voća,  u kornetu s preljevom okusa čokolade ili kakaa, sa preljevom jagode ili šumskog voća kao Cornetto Strawberry ili jednakovrijedan</t>
  </si>
  <si>
    <t>Krem sladoled 110-130ml, okusa vanilije ,preliven  mliječnom čokoladom kao Magnum Classic  ili jednakovrijedan</t>
  </si>
  <si>
    <t>Krem sladoled 110-120ml, okusa  čokolade ili vanilije , preliven  mliječnom čokoladom i kakaom  kao Magnum Dupla čokolada  ili jednakovrijedan</t>
  </si>
  <si>
    <t>Krem sladoled 90-120ml, s jogurtom ili panna cottom obogaćen sirupom maline, preliven bijelom ili mliječnom čokoladom   kao Magnum Jogurt - Malina  ili jednakovrijedan</t>
  </si>
  <si>
    <t>Krem sladoled 100-115ml, okusa  tiramisu deserta ili boje kreme, s punjenjem od kave ili karamele, preliven  mliječnom čokoladom , komadićima lješnjak ili biskvita  kao Magnum Kisses Tiramisu  ili jednakovrijedan</t>
  </si>
  <si>
    <t>Krem sladoled 100-115ml, okusa  karamele, preliven bijelom ili mliječnom  čokoladom,  kao Magnum Kisses Krem  Brulee  ili jednakovrijedan</t>
  </si>
  <si>
    <t>Smrznuti  aromatizirani voćni desert  100-110ml, okusa jagode ili naranđe, kao Calippo Jagoda ili jednakovrijedan</t>
  </si>
  <si>
    <t>Smrznuti  aromatizirani voćni desert  100-110ml, okusa limete ili limuna , kao Calippo Lime  ili jednakovrijedan</t>
  </si>
  <si>
    <t>Krem sladoled 110-130ml, okusa vanilije ili kokosa preliven mliječnom čokoladom, s bademima ili kokosom  kao Magnum Almond   ili jednakovrijedan</t>
  </si>
  <si>
    <t>Krem sladoled 110-130ml, okusa vanilije, preliven bijelom ili mliječnom čokoladom kao Magnum White  ili jednakovrijedan</t>
  </si>
  <si>
    <t>Smrznuti  aromatizirani voćni desert  100-110ml, okusa cole ili kiwana , kao Calippo Cola  ili jednakovrijedan</t>
  </si>
  <si>
    <t>Krem sladoled 60-110ml, okusa vanilije ,   s kakao  preljevom  kao Big Milk Chocolate ili jednakovrijedan</t>
  </si>
  <si>
    <t>Sladoled 60-110ml, okusa vanilije s punjenjem od jagode s kakao  preljevom  kao Big Milk Jogurt jagoda ili jednakovrijedan</t>
  </si>
  <si>
    <t>Sladoled 70-110ml, okusa karamele ili biskvita s  kakao  preljevom  kao Big Milk Jogurt karamela  ili jednakovrijedan</t>
  </si>
  <si>
    <t>Smrznuti  aromatizirani voćni desert  70-90ml, okusa limuna i jagode, ananasa, kao Twister green  ili jednakovrijedan</t>
  </si>
  <si>
    <t>Smrznuti  aromatizirani voćni desert  70-90ml, okusa naranče, jagode, ananasa, kao Twister Orange  ili jednakovrijedan</t>
  </si>
  <si>
    <t xml:space="preserve">Cijena bez PDV-a : </t>
  </si>
  <si>
    <t xml:space="preserve">  PDV : </t>
  </si>
  <si>
    <t xml:space="preserve">Ukupna cijena : </t>
  </si>
  <si>
    <t xml:space="preserve">Naziv ponuditelja : </t>
  </si>
  <si>
    <t>Datum :</t>
  </si>
  <si>
    <t>NAZIV PROIZVOĐAČA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</si>
</sst>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\.mm\.yyyy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fornian FB"/>
      <family val="1"/>
    </font>
    <font>
      <b/>
      <sz val="8"/>
      <color indexed="8"/>
      <name val="Californian FB"/>
      <family val="1"/>
    </font>
    <font>
      <b/>
      <i/>
      <sz val="9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6"/>
      <name val="Calibri"/>
      <family val="2"/>
    </font>
    <font>
      <b/>
      <sz val="7"/>
      <color indexed="56"/>
      <name val="Calibri"/>
      <family val="2"/>
    </font>
    <font>
      <sz val="9"/>
      <color indexed="56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/>
      <name val="Calibri"/>
      <family val="2"/>
    </font>
    <font>
      <b/>
      <sz val="9"/>
      <color rgb="FF002060"/>
      <name val="Calibri"/>
      <family val="2"/>
    </font>
    <font>
      <b/>
      <sz val="7"/>
      <color rgb="FF002060"/>
      <name val="Calibri"/>
      <family val="2"/>
    </font>
    <font>
      <sz val="9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3" fontId="0" fillId="5" borderId="0" xfId="0" applyNumberFormat="1" applyFont="1" applyFill="1" applyAlignment="1">
      <alignment horizontal="center"/>
    </xf>
    <xf numFmtId="4" fontId="0" fillId="5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7" fillId="5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3" fontId="50" fillId="33" borderId="0" xfId="0" applyNumberFormat="1" applyFont="1" applyFill="1" applyAlignment="1">
      <alignment horizontal="center"/>
    </xf>
    <xf numFmtId="4" fontId="50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4" fontId="53" fillId="0" borderId="17" xfId="0" applyNumberFormat="1" applyFont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vertical="center" wrapText="1"/>
      <protection locked="0"/>
    </xf>
    <xf numFmtId="0" fontId="53" fillId="34" borderId="17" xfId="0" applyFont="1" applyFill="1" applyBorder="1" applyAlignment="1" applyProtection="1">
      <alignment vertical="center" wrapText="1"/>
      <protection locked="0"/>
    </xf>
    <xf numFmtId="4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3" fillId="33" borderId="15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/>
    </xf>
    <xf numFmtId="4" fontId="55" fillId="35" borderId="10" xfId="0" applyNumberFormat="1" applyFont="1" applyFill="1" applyBorder="1" applyAlignment="1">
      <alignment horizontal="center"/>
    </xf>
    <xf numFmtId="49" fontId="55" fillId="35" borderId="10" xfId="0" applyNumberFormat="1" applyFont="1" applyFill="1" applyBorder="1" applyAlignment="1">
      <alignment horizontal="center"/>
    </xf>
    <xf numFmtId="14" fontId="55" fillId="35" borderId="16" xfId="0" applyNumberFormat="1" applyFont="1" applyFill="1" applyBorder="1" applyAlignment="1">
      <alignment horizontal="center"/>
    </xf>
    <xf numFmtId="14" fontId="55" fillId="35" borderId="19" xfId="0" applyNumberFormat="1" applyFont="1" applyFill="1" applyBorder="1" applyAlignment="1">
      <alignment horizontal="center"/>
    </xf>
    <xf numFmtId="14" fontId="55" fillId="35" borderId="11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view="pageLayout" workbookViewId="0" topLeftCell="A1">
      <selection activeCell="E27" sqref="E27"/>
    </sheetView>
  </sheetViews>
  <sheetFormatPr defaultColWidth="9.140625" defaultRowHeight="15"/>
  <cols>
    <col min="1" max="1" width="4.00390625" style="0" customWidth="1"/>
    <col min="2" max="2" width="48.7109375" style="0" customWidth="1"/>
    <col min="3" max="3" width="8.28125" style="0" customWidth="1"/>
    <col min="4" max="4" width="6.421875" style="0" customWidth="1"/>
    <col min="5" max="5" width="6.8515625" style="0" customWidth="1"/>
    <col min="6" max="6" width="8.421875" style="0" customWidth="1"/>
    <col min="7" max="7" width="12.7109375" style="0" customWidth="1"/>
  </cols>
  <sheetData>
    <row r="2" spans="1:7" ht="34.5">
      <c r="A2" s="8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11" t="s">
        <v>5</v>
      </c>
      <c r="G2" s="12" t="s">
        <v>22</v>
      </c>
    </row>
    <row r="3" spans="1:7" ht="15">
      <c r="A3" s="74"/>
      <c r="B3" s="78" t="s">
        <v>29</v>
      </c>
      <c r="C3" s="74"/>
      <c r="D3" s="75"/>
      <c r="E3" s="76"/>
      <c r="F3" s="77"/>
      <c r="G3" s="77"/>
    </row>
    <row r="4" spans="1:7" ht="76.5">
      <c r="A4" s="55" t="s">
        <v>21</v>
      </c>
      <c r="B4" s="57" t="s">
        <v>35</v>
      </c>
      <c r="C4" s="56"/>
      <c r="D4" s="52" t="s">
        <v>7</v>
      </c>
      <c r="E4" s="53">
        <v>1110</v>
      </c>
      <c r="F4" s="54"/>
      <c r="G4" s="54"/>
    </row>
    <row r="5" spans="1:7" ht="76.5">
      <c r="A5" s="55">
        <v>2</v>
      </c>
      <c r="B5" s="57" t="s">
        <v>34</v>
      </c>
      <c r="C5" s="56"/>
      <c r="D5" s="52" t="s">
        <v>7</v>
      </c>
      <c r="E5" s="53">
        <v>1380</v>
      </c>
      <c r="F5" s="54"/>
      <c r="G5" s="54"/>
    </row>
    <row r="6" spans="1:7" ht="76.5">
      <c r="A6" s="55">
        <v>3</v>
      </c>
      <c r="B6" s="58" t="s">
        <v>36</v>
      </c>
      <c r="C6" s="56"/>
      <c r="D6" s="52" t="s">
        <v>7</v>
      </c>
      <c r="E6" s="53">
        <v>180</v>
      </c>
      <c r="F6" s="54"/>
      <c r="G6" s="54"/>
    </row>
    <row r="7" spans="1:7" ht="76.5">
      <c r="A7" s="55">
        <v>4</v>
      </c>
      <c r="B7" s="58" t="s">
        <v>37</v>
      </c>
      <c r="C7" s="56"/>
      <c r="D7" s="52" t="s">
        <v>7</v>
      </c>
      <c r="E7" s="53">
        <v>310</v>
      </c>
      <c r="F7" s="54"/>
      <c r="G7" s="54"/>
    </row>
    <row r="8" spans="1:7" ht="76.5">
      <c r="A8" s="55">
        <v>5</v>
      </c>
      <c r="B8" s="58" t="s">
        <v>38</v>
      </c>
      <c r="C8" s="56"/>
      <c r="D8" s="52" t="s">
        <v>7</v>
      </c>
      <c r="E8" s="53">
        <v>20</v>
      </c>
      <c r="F8" s="54"/>
      <c r="G8" s="54"/>
    </row>
    <row r="9" spans="1:7" ht="76.5">
      <c r="A9" s="55">
        <v>6</v>
      </c>
      <c r="B9" s="58" t="s">
        <v>39</v>
      </c>
      <c r="C9" s="56"/>
      <c r="D9" s="52" t="s">
        <v>7</v>
      </c>
      <c r="E9" s="53">
        <v>210</v>
      </c>
      <c r="F9" s="54"/>
      <c r="G9" s="54"/>
    </row>
    <row r="10" spans="1:7" ht="89.25">
      <c r="A10" s="55">
        <v>7</v>
      </c>
      <c r="B10" s="58" t="s">
        <v>40</v>
      </c>
      <c r="C10" s="56"/>
      <c r="D10" s="52" t="s">
        <v>7</v>
      </c>
      <c r="E10" s="53">
        <v>170</v>
      </c>
      <c r="F10" s="54"/>
      <c r="G10" s="54"/>
    </row>
    <row r="11" spans="1:7" ht="89.25">
      <c r="A11" s="55">
        <v>8</v>
      </c>
      <c r="B11" s="59" t="s">
        <v>41</v>
      </c>
      <c r="C11" s="56"/>
      <c r="D11" s="52" t="s">
        <v>7</v>
      </c>
      <c r="E11" s="53">
        <v>310</v>
      </c>
      <c r="F11" s="54"/>
      <c r="G11" s="54"/>
    </row>
    <row r="12" spans="1:7" ht="15">
      <c r="A12" s="61"/>
      <c r="B12" s="62"/>
      <c r="C12" s="63"/>
      <c r="D12" s="61"/>
      <c r="E12" s="64"/>
      <c r="F12" s="65"/>
      <c r="G12" s="65"/>
    </row>
    <row r="13" spans="1:7" ht="15">
      <c r="A13" s="66"/>
      <c r="B13" s="60"/>
      <c r="C13" s="67"/>
      <c r="D13" s="66"/>
      <c r="E13" s="68"/>
      <c r="F13" s="69"/>
      <c r="G13" s="69"/>
    </row>
    <row r="14" spans="1:7" ht="15">
      <c r="A14" s="66"/>
      <c r="B14" s="60"/>
      <c r="C14" s="67"/>
      <c r="D14" s="66"/>
      <c r="E14" s="68"/>
      <c r="F14" s="69"/>
      <c r="G14" s="69"/>
    </row>
    <row r="15" spans="1:7" ht="76.5">
      <c r="A15" s="55">
        <v>9</v>
      </c>
      <c r="B15" s="58" t="s">
        <v>42</v>
      </c>
      <c r="C15" s="56"/>
      <c r="D15" s="52" t="s">
        <v>7</v>
      </c>
      <c r="E15" s="53">
        <v>80</v>
      </c>
      <c r="F15" s="54"/>
      <c r="G15" s="54"/>
    </row>
    <row r="16" spans="1:7" ht="89.25">
      <c r="A16" s="55">
        <v>10</v>
      </c>
      <c r="B16" s="58" t="s">
        <v>43</v>
      </c>
      <c r="C16" s="56"/>
      <c r="D16" s="52" t="s">
        <v>7</v>
      </c>
      <c r="E16" s="53">
        <v>960</v>
      </c>
      <c r="F16" s="54"/>
      <c r="G16" s="54"/>
    </row>
    <row r="17" spans="1:7" ht="89.25">
      <c r="A17" s="55">
        <v>11</v>
      </c>
      <c r="B17" s="58" t="s">
        <v>44</v>
      </c>
      <c r="C17" s="56"/>
      <c r="D17" s="52" t="s">
        <v>7</v>
      </c>
      <c r="E17" s="53">
        <v>60</v>
      </c>
      <c r="F17" s="54"/>
      <c r="G17" s="54"/>
    </row>
    <row r="18" spans="1:7" ht="89.25">
      <c r="A18" s="70">
        <v>12</v>
      </c>
      <c r="B18" s="59" t="s">
        <v>45</v>
      </c>
      <c r="C18" s="71"/>
      <c r="D18" s="49" t="s">
        <v>7</v>
      </c>
      <c r="E18" s="50">
        <v>50</v>
      </c>
      <c r="F18" s="51"/>
      <c r="G18" s="51"/>
    </row>
    <row r="19" spans="1:7" ht="15">
      <c r="A19" s="7"/>
      <c r="B19" s="7"/>
      <c r="C19" s="7"/>
      <c r="D19" s="7"/>
      <c r="E19" s="7"/>
      <c r="F19" s="7"/>
      <c r="G19" s="2"/>
    </row>
    <row r="20" spans="1:7" ht="15">
      <c r="A20" s="3"/>
      <c r="B20" s="72" t="s">
        <v>30</v>
      </c>
      <c r="C20" s="73"/>
      <c r="D20" s="73"/>
      <c r="E20" s="3"/>
      <c r="F20" s="3"/>
      <c r="G20" s="3"/>
    </row>
    <row r="21" spans="1:7" ht="15">
      <c r="A21" s="3"/>
      <c r="B21" s="72" t="s">
        <v>28</v>
      </c>
      <c r="C21" s="73"/>
      <c r="D21" s="73"/>
      <c r="E21" s="3"/>
      <c r="F21" s="3"/>
      <c r="G21" s="3"/>
    </row>
    <row r="22" spans="1:7" ht="15">
      <c r="A22" s="3"/>
      <c r="B22" s="72" t="s">
        <v>46</v>
      </c>
      <c r="C22" s="73"/>
      <c r="D22" s="7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74"/>
      <c r="B24" s="78" t="s">
        <v>29</v>
      </c>
      <c r="C24" s="74"/>
      <c r="D24" s="75"/>
      <c r="E24" s="76"/>
      <c r="F24" s="77"/>
      <c r="G24" s="77"/>
    </row>
    <row r="25" spans="1:7" ht="15">
      <c r="A25" s="3"/>
      <c r="B25" s="3"/>
      <c r="C25" s="3"/>
      <c r="D25" s="3"/>
      <c r="E25" s="3"/>
      <c r="F25" s="3"/>
      <c r="G25" s="3"/>
    </row>
    <row r="26" spans="1:7" ht="26.25" customHeight="1">
      <c r="A26" s="3"/>
      <c r="B26" s="4" t="s">
        <v>23</v>
      </c>
      <c r="C26" s="4"/>
      <c r="D26" s="5"/>
      <c r="E26" s="6"/>
      <c r="F26" s="2"/>
      <c r="G26" s="2"/>
    </row>
    <row r="27" spans="1:7" ht="26.25" customHeight="1">
      <c r="A27" s="3"/>
      <c r="B27" s="4"/>
      <c r="C27" s="4"/>
      <c r="D27" s="5"/>
      <c r="E27" s="6"/>
      <c r="F27" s="2"/>
      <c r="G27" s="2"/>
    </row>
    <row r="28" spans="1:7" ht="26.25" customHeight="1">
      <c r="A28" s="3"/>
      <c r="B28" s="4" t="s">
        <v>24</v>
      </c>
      <c r="C28" s="4"/>
      <c r="D28" s="5"/>
      <c r="E28" s="6"/>
      <c r="F28" s="2"/>
      <c r="G28" s="2"/>
    </row>
    <row r="29" spans="1:7" ht="15">
      <c r="A29" s="3"/>
      <c r="B29" s="4"/>
      <c r="C29" s="4"/>
      <c r="D29" s="5"/>
      <c r="E29" s="6"/>
      <c r="F29" s="2"/>
      <c r="G29" s="2"/>
    </row>
    <row r="30" spans="1:7" ht="26.25" customHeight="1">
      <c r="A30" s="3"/>
      <c r="B30" s="4" t="s">
        <v>25</v>
      </c>
      <c r="C30" s="4"/>
      <c r="D30" s="5"/>
      <c r="E30" s="6"/>
      <c r="F30" s="2"/>
      <c r="G30" s="2"/>
    </row>
    <row r="31" spans="1:7" ht="26.25" customHeight="1">
      <c r="A31" s="3"/>
      <c r="B31" s="4"/>
      <c r="C31" s="4"/>
      <c r="D31" s="5"/>
      <c r="E31" s="6"/>
      <c r="F31" s="2"/>
      <c r="G31" s="2"/>
    </row>
    <row r="32" spans="1:7" ht="26.25" customHeight="1">
      <c r="A32" s="3"/>
      <c r="B32" s="4" t="s">
        <v>65</v>
      </c>
      <c r="C32" s="4"/>
      <c r="D32" s="5"/>
      <c r="E32" s="6"/>
      <c r="F32" s="2"/>
      <c r="G32" s="2"/>
    </row>
    <row r="33" spans="1:7" ht="26.25" customHeight="1">
      <c r="A33" s="3"/>
      <c r="B33" s="4"/>
      <c r="C33" s="4"/>
      <c r="D33" s="5"/>
      <c r="E33" s="6"/>
      <c r="F33" s="2"/>
      <c r="G33" s="2"/>
    </row>
    <row r="34" spans="1:7" ht="26.25" customHeight="1">
      <c r="A34" s="3"/>
      <c r="B34" s="4" t="s">
        <v>66</v>
      </c>
      <c r="C34" s="4"/>
      <c r="D34" s="5"/>
      <c r="E34" s="6"/>
      <c r="F34" s="2"/>
      <c r="G34" s="2"/>
    </row>
    <row r="35" spans="1:7" ht="26.25" customHeight="1">
      <c r="A35" s="3"/>
      <c r="B35" s="4"/>
      <c r="C35" s="4"/>
      <c r="D35" s="5"/>
      <c r="E35" s="6"/>
      <c r="F35" s="2"/>
      <c r="G35" s="2"/>
    </row>
    <row r="36" spans="1:7" ht="26.25" customHeight="1">
      <c r="A36" s="3"/>
      <c r="B36" s="3"/>
      <c r="C36" s="3"/>
      <c r="D36" s="3"/>
      <c r="E36" s="3"/>
      <c r="F36" s="3"/>
      <c r="G36" s="3"/>
    </row>
    <row r="37" spans="1:7" ht="26.25" customHeight="1">
      <c r="A37" s="3"/>
      <c r="B37" s="3"/>
      <c r="C37" s="3"/>
      <c r="D37" s="3"/>
      <c r="E37" s="3"/>
      <c r="F37" s="3"/>
      <c r="G37" s="3"/>
    </row>
    <row r="38" ht="26.25" customHeight="1"/>
  </sheetData>
  <sheetProtection/>
  <printOptions/>
  <pageMargins left="0.4330708661417323" right="0.2362204724409449" top="0.7480314960629921" bottom="0.7480314960629921" header="0.3937007874015748" footer="0.31496062992125984"/>
  <pageSetup horizontalDpi="600" verticalDpi="600" orientation="portrait" paperSize="9" r:id="rId2"/>
  <headerFooter>
    <oddHeader>&amp;C&amp;G</oddHeader>
    <oddFooter>&amp;CStranica &amp;P od &amp;N&amp;R&amp;"Calibri,Podebljano"&amp;8N-05/16 _TROŠKOVNIK
 KUPNJA SLADOLEDA
GRUPA  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7"/>
  <sheetViews>
    <sheetView view="pageLayout" workbookViewId="0" topLeftCell="A1">
      <selection activeCell="A7" sqref="A7:G15"/>
    </sheetView>
  </sheetViews>
  <sheetFormatPr defaultColWidth="9.140625" defaultRowHeight="15"/>
  <cols>
    <col min="1" max="1" width="4.28125" style="0" customWidth="1"/>
    <col min="2" max="2" width="45.421875" style="0" customWidth="1"/>
    <col min="3" max="3" width="8.421875" style="0" customWidth="1"/>
    <col min="4" max="4" width="7.00390625" style="0" customWidth="1"/>
    <col min="5" max="5" width="6.7109375" style="0" customWidth="1"/>
    <col min="6" max="6" width="7.8515625" style="0" customWidth="1"/>
    <col min="7" max="7" width="13.28125" style="0" customWidth="1"/>
  </cols>
  <sheetData>
    <row r="4" spans="1:7" ht="34.5">
      <c r="A4" s="35" t="s">
        <v>0</v>
      </c>
      <c r="B4" s="36" t="s">
        <v>1</v>
      </c>
      <c r="C4" s="37" t="s">
        <v>2</v>
      </c>
      <c r="D4" s="37" t="s">
        <v>3</v>
      </c>
      <c r="E4" s="36" t="s">
        <v>4</v>
      </c>
      <c r="F4" s="38" t="s">
        <v>5</v>
      </c>
      <c r="G4" s="39" t="s">
        <v>27</v>
      </c>
    </row>
    <row r="5" spans="1:7" ht="15">
      <c r="A5" s="24"/>
      <c r="B5" s="46">
        <f>G7+G8+G9+G10+G12+G13+G15</f>
        <v>32900</v>
      </c>
      <c r="C5" s="24"/>
      <c r="D5" s="25"/>
      <c r="E5" s="26"/>
      <c r="F5" s="27"/>
      <c r="G5" s="27"/>
    </row>
    <row r="6" spans="1:7" ht="15">
      <c r="A6" s="28"/>
      <c r="B6" s="29" t="s">
        <v>13</v>
      </c>
      <c r="C6" s="28"/>
      <c r="D6" s="30"/>
      <c r="E6" s="31"/>
      <c r="F6" s="32"/>
      <c r="G6" s="32"/>
    </row>
    <row r="7" spans="1:7" ht="15">
      <c r="A7" s="41">
        <v>2</v>
      </c>
      <c r="B7" s="40" t="s">
        <v>19</v>
      </c>
      <c r="C7" s="33"/>
      <c r="D7" s="41" t="s">
        <v>6</v>
      </c>
      <c r="E7" s="47">
        <v>50</v>
      </c>
      <c r="F7" s="48">
        <v>23</v>
      </c>
      <c r="G7" s="48">
        <f aca="true" t="shared" si="0" ref="G7:G15">E7*F7</f>
        <v>1150</v>
      </c>
    </row>
    <row r="8" spans="1:7" ht="15">
      <c r="A8" s="41">
        <v>3</v>
      </c>
      <c r="B8" s="40" t="s">
        <v>18</v>
      </c>
      <c r="C8" s="33"/>
      <c r="D8" s="41" t="s">
        <v>6</v>
      </c>
      <c r="E8" s="47">
        <v>50</v>
      </c>
      <c r="F8" s="48">
        <v>23</v>
      </c>
      <c r="G8" s="48">
        <f t="shared" si="0"/>
        <v>1150</v>
      </c>
    </row>
    <row r="9" spans="1:7" ht="15">
      <c r="A9" s="41">
        <v>4</v>
      </c>
      <c r="B9" s="40" t="s">
        <v>20</v>
      </c>
      <c r="C9" s="33"/>
      <c r="D9" s="41" t="s">
        <v>6</v>
      </c>
      <c r="E9" s="47">
        <v>50</v>
      </c>
      <c r="F9" s="48">
        <v>26</v>
      </c>
      <c r="G9" s="48">
        <f t="shared" si="0"/>
        <v>1300</v>
      </c>
    </row>
    <row r="10" spans="1:7" ht="15">
      <c r="A10" s="41">
        <v>5</v>
      </c>
      <c r="B10" s="40" t="s">
        <v>14</v>
      </c>
      <c r="C10" s="33"/>
      <c r="D10" s="41" t="s">
        <v>6</v>
      </c>
      <c r="E10" s="47">
        <v>230</v>
      </c>
      <c r="F10" s="48">
        <v>32</v>
      </c>
      <c r="G10" s="48">
        <f t="shared" si="0"/>
        <v>7360</v>
      </c>
    </row>
    <row r="11" spans="1:7" ht="15">
      <c r="A11" s="41">
        <v>6</v>
      </c>
      <c r="B11" s="40" t="s">
        <v>15</v>
      </c>
      <c r="C11" s="33"/>
      <c r="D11" s="41" t="s">
        <v>6</v>
      </c>
      <c r="E11" s="47">
        <v>350</v>
      </c>
      <c r="F11" s="48">
        <v>32</v>
      </c>
      <c r="G11" s="48">
        <f>E11*F11</f>
        <v>11200</v>
      </c>
    </row>
    <row r="12" spans="1:7" ht="15">
      <c r="A12" s="41">
        <v>7</v>
      </c>
      <c r="B12" s="40" t="s">
        <v>32</v>
      </c>
      <c r="C12" s="33"/>
      <c r="D12" s="41" t="s">
        <v>6</v>
      </c>
      <c r="E12" s="47">
        <v>160</v>
      </c>
      <c r="F12" s="48">
        <v>17</v>
      </c>
      <c r="G12" s="48">
        <f t="shared" si="0"/>
        <v>2720</v>
      </c>
    </row>
    <row r="13" spans="1:7" ht="15">
      <c r="A13" s="41">
        <v>8</v>
      </c>
      <c r="B13" s="40" t="s">
        <v>16</v>
      </c>
      <c r="C13" s="33"/>
      <c r="D13" s="41" t="s">
        <v>6</v>
      </c>
      <c r="E13" s="47">
        <v>880</v>
      </c>
      <c r="F13" s="48">
        <v>14</v>
      </c>
      <c r="G13" s="48">
        <f t="shared" si="0"/>
        <v>12320</v>
      </c>
    </row>
    <row r="14" spans="1:7" ht="15">
      <c r="A14" s="41">
        <v>9</v>
      </c>
      <c r="B14" s="40" t="s">
        <v>31</v>
      </c>
      <c r="C14" s="33"/>
      <c r="D14" s="41" t="s">
        <v>6</v>
      </c>
      <c r="E14" s="47">
        <v>590</v>
      </c>
      <c r="F14" s="48">
        <v>15</v>
      </c>
      <c r="G14" s="48">
        <f>E14*F14</f>
        <v>8850</v>
      </c>
    </row>
    <row r="15" spans="1:7" ht="15">
      <c r="A15" s="41">
        <v>10</v>
      </c>
      <c r="B15" s="40" t="s">
        <v>17</v>
      </c>
      <c r="C15" s="33"/>
      <c r="D15" s="41" t="s">
        <v>6</v>
      </c>
      <c r="E15" s="47">
        <v>300</v>
      </c>
      <c r="F15" s="48">
        <v>23</v>
      </c>
      <c r="G15" s="48">
        <f t="shared" si="0"/>
        <v>6900</v>
      </c>
    </row>
    <row r="16" spans="1:7" ht="15">
      <c r="A16" s="24"/>
      <c r="B16" s="24"/>
      <c r="C16" s="24"/>
      <c r="D16" s="24"/>
      <c r="E16" s="24"/>
      <c r="F16" s="24"/>
      <c r="G16" s="34"/>
    </row>
    <row r="17" spans="2:7" ht="15">
      <c r="B17" s="42" t="s">
        <v>33</v>
      </c>
      <c r="G17" s="1"/>
    </row>
    <row r="18" spans="2:7" ht="15">
      <c r="B18" s="42" t="s">
        <v>26</v>
      </c>
      <c r="G18" s="1"/>
    </row>
    <row r="19" ht="15">
      <c r="B19" s="42" t="s">
        <v>28</v>
      </c>
    </row>
    <row r="20" ht="15">
      <c r="G20" s="23" t="e">
        <f>B5+#REF!+#REF!+'SLADOLED UGOSTITELJSKI'!#REF!</f>
        <v>#REF!</v>
      </c>
    </row>
    <row r="21" ht="15">
      <c r="G21" s="23"/>
    </row>
    <row r="22" spans="1:7" ht="15">
      <c r="A22" s="24"/>
      <c r="B22" s="43" t="s">
        <v>8</v>
      </c>
      <c r="C22" s="43"/>
      <c r="D22" s="44"/>
      <c r="E22" s="45"/>
      <c r="F22" s="34"/>
      <c r="G22" s="34"/>
    </row>
    <row r="23" spans="1:7" ht="15">
      <c r="A23" s="24"/>
      <c r="B23" s="43"/>
      <c r="C23" s="43"/>
      <c r="D23" s="44"/>
      <c r="E23" s="45"/>
      <c r="F23" s="34"/>
      <c r="G23" s="34"/>
    </row>
    <row r="24" spans="1:7" ht="15">
      <c r="A24" s="24"/>
      <c r="B24" s="43" t="s">
        <v>9</v>
      </c>
      <c r="C24" s="43"/>
      <c r="D24" s="44"/>
      <c r="E24" s="45"/>
      <c r="F24" s="34"/>
      <c r="G24" s="34"/>
    </row>
    <row r="25" spans="1:7" ht="15">
      <c r="A25" s="24"/>
      <c r="B25" s="43"/>
      <c r="C25" s="43"/>
      <c r="D25" s="44"/>
      <c r="E25" s="45"/>
      <c r="F25" s="34"/>
      <c r="G25" s="34"/>
    </row>
    <row r="26" spans="1:7" ht="15">
      <c r="A26" s="24"/>
      <c r="B26" s="43" t="s">
        <v>10</v>
      </c>
      <c r="C26" s="43"/>
      <c r="D26" s="44"/>
      <c r="E26" s="45"/>
      <c r="F26" s="34"/>
      <c r="G26" s="34"/>
    </row>
    <row r="27" spans="1:7" ht="15">
      <c r="A27" s="24"/>
      <c r="B27" s="43"/>
      <c r="C27" s="43"/>
      <c r="D27" s="44"/>
      <c r="E27" s="45"/>
      <c r="F27" s="34"/>
      <c r="G27" s="34"/>
    </row>
    <row r="28" spans="1:7" ht="15">
      <c r="A28" s="24"/>
      <c r="B28" s="43" t="s">
        <v>11</v>
      </c>
      <c r="C28" s="43"/>
      <c r="D28" s="44"/>
      <c r="E28" s="45"/>
      <c r="F28" s="34"/>
      <c r="G28" s="34"/>
    </row>
    <row r="29" spans="1:7" ht="15">
      <c r="A29" s="24"/>
      <c r="B29" s="43"/>
      <c r="C29" s="43"/>
      <c r="D29" s="44"/>
      <c r="E29" s="45"/>
      <c r="F29" s="34"/>
      <c r="G29" s="34"/>
    </row>
    <row r="30" spans="1:7" ht="15">
      <c r="A30" s="24"/>
      <c r="B30" s="43" t="s">
        <v>12</v>
      </c>
      <c r="C30" s="43"/>
      <c r="D30" s="44"/>
      <c r="E30" s="45"/>
      <c r="F30" s="34"/>
      <c r="G30" s="34"/>
    </row>
    <row r="31" spans="1:7" ht="15">
      <c r="A31" s="24"/>
      <c r="B31" s="43"/>
      <c r="C31" s="43"/>
      <c r="D31" s="44"/>
      <c r="E31" s="45"/>
      <c r="F31" s="34"/>
      <c r="G31" s="34"/>
    </row>
    <row r="32" spans="1:7" ht="15">
      <c r="A32" s="24"/>
      <c r="B32" s="24"/>
      <c r="C32" s="24"/>
      <c r="D32" s="24"/>
      <c r="E32" s="24"/>
      <c r="F32" s="24"/>
      <c r="G32" s="24"/>
    </row>
    <row r="33" spans="1:7" ht="15">
      <c r="A33" s="24"/>
      <c r="B33" s="24"/>
      <c r="C33" s="24"/>
      <c r="D33" s="24"/>
      <c r="E33" s="24"/>
      <c r="F33" s="24"/>
      <c r="G33" s="24"/>
    </row>
    <row r="34" spans="1:7" ht="15">
      <c r="A34" s="24"/>
      <c r="B34" s="24"/>
      <c r="C34" s="24"/>
      <c r="D34" s="24"/>
      <c r="E34" s="24"/>
      <c r="F34" s="24"/>
      <c r="G34" s="24"/>
    </row>
    <row r="35" spans="1:7" ht="15">
      <c r="A35" s="24"/>
      <c r="B35" s="24"/>
      <c r="C35" s="24"/>
      <c r="D35" s="24"/>
      <c r="E35" s="24"/>
      <c r="F35" s="24"/>
      <c r="G35" s="46"/>
    </row>
    <row r="36" spans="1:7" ht="15">
      <c r="A36" s="24"/>
      <c r="B36" s="24"/>
      <c r="C36" s="24"/>
      <c r="D36" s="24"/>
      <c r="E36" s="24"/>
      <c r="F36" s="24"/>
      <c r="G36" s="24"/>
    </row>
    <row r="37" spans="1:7" ht="15">
      <c r="A37" s="24"/>
      <c r="B37" s="24"/>
      <c r="C37" s="24"/>
      <c r="D37" s="24"/>
      <c r="E37" s="24"/>
      <c r="F37" s="24"/>
      <c r="G37" s="24"/>
    </row>
  </sheetData>
  <sheetProtection/>
  <printOptions/>
  <pageMargins left="0.43" right="0.41" top="0.7480314960629921" bottom="0.7480314960629921" header="0.3937007874015748" footer="0.31496062992125984"/>
  <pageSetup horizontalDpi="300" verticalDpi="300" orientation="portrait" paperSize="9" r:id="rId2"/>
  <headerFooter>
    <oddHeader>&amp;C&amp;G</oddHeader>
    <oddFooter>&amp;CStranica &amp;P od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Layout" workbookViewId="0" topLeftCell="A1">
      <pane xSplit="24735" topLeftCell="X1" activePane="topLeft" state="split"/>
      <selection pane="topLeft" activeCell="A22" sqref="A22:G22"/>
      <selection pane="topRight" activeCell="O3" sqref="O3"/>
    </sheetView>
  </sheetViews>
  <sheetFormatPr defaultColWidth="9.140625" defaultRowHeight="15"/>
  <cols>
    <col min="1" max="1" width="4.00390625" style="24" customWidth="1"/>
    <col min="2" max="2" width="38.8515625" style="13" customWidth="1"/>
    <col min="3" max="3" width="11.57421875" style="82" customWidth="1"/>
    <col min="4" max="4" width="7.7109375" style="81" customWidth="1"/>
    <col min="5" max="5" width="7.57421875" style="92" customWidth="1"/>
    <col min="6" max="6" width="10.421875" style="90" customWidth="1"/>
    <col min="7" max="7" width="13.8515625" style="90" customWidth="1"/>
    <col min="8" max="8" width="48.421875" style="0" customWidth="1"/>
    <col min="9" max="9" width="8.00390625" style="0" customWidth="1"/>
    <col min="10" max="10" width="7.28125" style="0" customWidth="1"/>
    <col min="11" max="11" width="7.421875" style="0" customWidth="1"/>
    <col min="12" max="12" width="8.140625" style="0" customWidth="1"/>
    <col min="13" max="13" width="12.28125" style="0" customWidth="1"/>
    <col min="14" max="14" width="4.140625" style="0" customWidth="1"/>
    <col min="15" max="15" width="50.421875" style="0" customWidth="1"/>
    <col min="16" max="16" width="8.140625" style="0" customWidth="1"/>
    <col min="17" max="17" width="6.57421875" style="0" customWidth="1"/>
    <col min="18" max="18" width="6.7109375" style="0" customWidth="1"/>
    <col min="19" max="19" width="7.00390625" style="0" customWidth="1"/>
    <col min="20" max="20" width="11.28125" style="0" customWidth="1"/>
    <col min="21" max="21" width="4.8515625" style="0" customWidth="1"/>
    <col min="22" max="22" width="46.28125" style="0" customWidth="1"/>
    <col min="23" max="23" width="8.28125" style="0" customWidth="1"/>
    <col min="24" max="24" width="7.00390625" style="0" customWidth="1"/>
    <col min="25" max="25" width="7.28125" style="0" customWidth="1"/>
    <col min="26" max="26" width="7.7109375" style="0" customWidth="1"/>
    <col min="27" max="27" width="12.7109375" style="0" customWidth="1"/>
  </cols>
  <sheetData>
    <row r="1" spans="1:7" ht="36">
      <c r="A1" s="94" t="s">
        <v>0</v>
      </c>
      <c r="B1" s="95" t="s">
        <v>1</v>
      </c>
      <c r="C1" s="96" t="s">
        <v>93</v>
      </c>
      <c r="D1" s="97" t="s">
        <v>3</v>
      </c>
      <c r="E1" s="98" t="s">
        <v>4</v>
      </c>
      <c r="F1" s="99" t="s">
        <v>5</v>
      </c>
      <c r="G1" s="99" t="s">
        <v>68</v>
      </c>
    </row>
    <row r="2" spans="1:7" ht="15">
      <c r="A2" s="88"/>
      <c r="B2" s="86" t="s">
        <v>67</v>
      </c>
      <c r="C2" s="84"/>
      <c r="D2" s="85"/>
      <c r="E2" s="91"/>
      <c r="F2" s="89"/>
      <c r="G2" s="85"/>
    </row>
    <row r="3" spans="1:7" ht="59.25" customHeight="1">
      <c r="A3" s="100" t="s">
        <v>21</v>
      </c>
      <c r="B3" s="101" t="s">
        <v>69</v>
      </c>
      <c r="C3" s="119"/>
      <c r="D3" s="103" t="s">
        <v>6</v>
      </c>
      <c r="E3" s="104">
        <v>8000</v>
      </c>
      <c r="F3" s="121"/>
      <c r="G3" s="105">
        <f>E3*F3</f>
        <v>0</v>
      </c>
    </row>
    <row r="4" spans="1:7" ht="58.5" customHeight="1">
      <c r="A4" s="100" t="s">
        <v>48</v>
      </c>
      <c r="B4" s="101" t="s">
        <v>70</v>
      </c>
      <c r="C4" s="119"/>
      <c r="D4" s="103" t="s">
        <v>6</v>
      </c>
      <c r="E4" s="104">
        <v>2000</v>
      </c>
      <c r="F4" s="121"/>
      <c r="G4" s="105">
        <f aca="true" t="shared" si="0" ref="G4:G21">E4*F4</f>
        <v>0</v>
      </c>
    </row>
    <row r="5" spans="1:7" ht="69.75" customHeight="1">
      <c r="A5" s="100" t="s">
        <v>49</v>
      </c>
      <c r="B5" s="106" t="s">
        <v>71</v>
      </c>
      <c r="C5" s="119"/>
      <c r="D5" s="103" t="s">
        <v>6</v>
      </c>
      <c r="E5" s="104">
        <v>10000</v>
      </c>
      <c r="F5" s="121"/>
      <c r="G5" s="105">
        <f t="shared" si="0"/>
        <v>0</v>
      </c>
    </row>
    <row r="6" spans="1:7" ht="64.5" customHeight="1">
      <c r="A6" s="100" t="s">
        <v>50</v>
      </c>
      <c r="B6" s="106" t="s">
        <v>72</v>
      </c>
      <c r="C6" s="119"/>
      <c r="D6" s="103" t="s">
        <v>6</v>
      </c>
      <c r="E6" s="104">
        <v>6000</v>
      </c>
      <c r="F6" s="121"/>
      <c r="G6" s="105">
        <f t="shared" si="0"/>
        <v>0</v>
      </c>
    </row>
    <row r="7" spans="1:7" ht="61.5" customHeight="1">
      <c r="A7" s="100" t="s">
        <v>51</v>
      </c>
      <c r="B7" s="106" t="s">
        <v>81</v>
      </c>
      <c r="C7" s="119"/>
      <c r="D7" s="103" t="s">
        <v>6</v>
      </c>
      <c r="E7" s="104">
        <v>9000</v>
      </c>
      <c r="F7" s="121"/>
      <c r="G7" s="105">
        <f t="shared" si="0"/>
        <v>0</v>
      </c>
    </row>
    <row r="8" spans="1:7" ht="57" customHeight="1">
      <c r="A8" s="100" t="s">
        <v>52</v>
      </c>
      <c r="B8" s="106" t="s">
        <v>80</v>
      </c>
      <c r="C8" s="119"/>
      <c r="D8" s="103" t="s">
        <v>6</v>
      </c>
      <c r="E8" s="104">
        <v>15000</v>
      </c>
      <c r="F8" s="121"/>
      <c r="G8" s="105">
        <f t="shared" si="0"/>
        <v>0</v>
      </c>
    </row>
    <row r="9" spans="1:7" ht="54.75" customHeight="1">
      <c r="A9" s="100" t="s">
        <v>53</v>
      </c>
      <c r="B9" s="106" t="s">
        <v>73</v>
      </c>
      <c r="C9" s="119"/>
      <c r="D9" s="103" t="s">
        <v>6</v>
      </c>
      <c r="E9" s="104">
        <v>10000</v>
      </c>
      <c r="F9" s="121"/>
      <c r="G9" s="105">
        <f t="shared" si="0"/>
        <v>0</v>
      </c>
    </row>
    <row r="10" spans="1:7" ht="60.75" customHeight="1">
      <c r="A10" s="100" t="s">
        <v>47</v>
      </c>
      <c r="B10" s="106" t="s">
        <v>74</v>
      </c>
      <c r="C10" s="119"/>
      <c r="D10" s="103" t="s">
        <v>6</v>
      </c>
      <c r="E10" s="104">
        <v>10000</v>
      </c>
      <c r="F10" s="121"/>
      <c r="G10" s="105">
        <f t="shared" si="0"/>
        <v>0</v>
      </c>
    </row>
    <row r="11" spans="1:7" ht="63.75" customHeight="1">
      <c r="A11" s="100" t="s">
        <v>54</v>
      </c>
      <c r="B11" s="106" t="s">
        <v>75</v>
      </c>
      <c r="C11" s="119"/>
      <c r="D11" s="103" t="s">
        <v>6</v>
      </c>
      <c r="E11" s="104">
        <v>13000</v>
      </c>
      <c r="F11" s="121"/>
      <c r="G11" s="105">
        <f t="shared" si="0"/>
        <v>0</v>
      </c>
    </row>
    <row r="12" spans="1:7" ht="78" customHeight="1">
      <c r="A12" s="107" t="s">
        <v>55</v>
      </c>
      <c r="B12" s="108" t="s">
        <v>76</v>
      </c>
      <c r="C12" s="119"/>
      <c r="D12" s="103" t="s">
        <v>6</v>
      </c>
      <c r="E12" s="104">
        <v>10000</v>
      </c>
      <c r="F12" s="121"/>
      <c r="G12" s="105">
        <f t="shared" si="0"/>
        <v>0</v>
      </c>
    </row>
    <row r="13" spans="1:7" ht="56.25" customHeight="1">
      <c r="A13" s="114" t="s">
        <v>56</v>
      </c>
      <c r="B13" s="115" t="s">
        <v>77</v>
      </c>
      <c r="C13" s="120"/>
      <c r="D13" s="116" t="s">
        <v>6</v>
      </c>
      <c r="E13" s="117">
        <v>15000</v>
      </c>
      <c r="F13" s="122"/>
      <c r="G13" s="118">
        <f t="shared" si="0"/>
        <v>0</v>
      </c>
    </row>
    <row r="14" spans="1:7" ht="52.5" customHeight="1">
      <c r="A14" s="100" t="s">
        <v>57</v>
      </c>
      <c r="B14" s="106" t="s">
        <v>78</v>
      </c>
      <c r="C14" s="119"/>
      <c r="D14" s="103" t="s">
        <v>6</v>
      </c>
      <c r="E14" s="104">
        <v>9000</v>
      </c>
      <c r="F14" s="121"/>
      <c r="G14" s="105">
        <f t="shared" si="0"/>
        <v>0</v>
      </c>
    </row>
    <row r="15" spans="1:7" ht="50.25" customHeight="1">
      <c r="A15" s="100" t="s">
        <v>58</v>
      </c>
      <c r="B15" s="106" t="s">
        <v>79</v>
      </c>
      <c r="C15" s="119"/>
      <c r="D15" s="103" t="s">
        <v>6</v>
      </c>
      <c r="E15" s="104">
        <v>14000</v>
      </c>
      <c r="F15" s="121"/>
      <c r="G15" s="105">
        <f t="shared" si="0"/>
        <v>0</v>
      </c>
    </row>
    <row r="16" spans="1:7" ht="48.75" customHeight="1">
      <c r="A16" s="107" t="s">
        <v>59</v>
      </c>
      <c r="B16" s="108" t="s">
        <v>82</v>
      </c>
      <c r="C16" s="119"/>
      <c r="D16" s="103" t="s">
        <v>6</v>
      </c>
      <c r="E16" s="104">
        <v>10000</v>
      </c>
      <c r="F16" s="121"/>
      <c r="G16" s="105">
        <f t="shared" si="0"/>
        <v>0</v>
      </c>
    </row>
    <row r="17" spans="1:7" ht="54" customHeight="1">
      <c r="A17" s="107" t="s">
        <v>60</v>
      </c>
      <c r="B17" s="102" t="s">
        <v>83</v>
      </c>
      <c r="C17" s="119"/>
      <c r="D17" s="103" t="s">
        <v>6</v>
      </c>
      <c r="E17" s="104">
        <v>5500</v>
      </c>
      <c r="F17" s="121"/>
      <c r="G17" s="105">
        <f t="shared" si="0"/>
        <v>0</v>
      </c>
    </row>
    <row r="18" spans="1:7" ht="54" customHeight="1">
      <c r="A18" s="107" t="s">
        <v>61</v>
      </c>
      <c r="B18" s="102" t="s">
        <v>84</v>
      </c>
      <c r="C18" s="119"/>
      <c r="D18" s="103" t="s">
        <v>6</v>
      </c>
      <c r="E18" s="104">
        <v>5500</v>
      </c>
      <c r="F18" s="121"/>
      <c r="G18" s="105">
        <f t="shared" si="0"/>
        <v>0</v>
      </c>
    </row>
    <row r="19" spans="1:7" ht="53.25" customHeight="1">
      <c r="A19" s="100" t="s">
        <v>62</v>
      </c>
      <c r="B19" s="101" t="s">
        <v>85</v>
      </c>
      <c r="C19" s="119"/>
      <c r="D19" s="103" t="s">
        <v>6</v>
      </c>
      <c r="E19" s="104">
        <v>5500</v>
      </c>
      <c r="F19" s="121"/>
      <c r="G19" s="105">
        <f t="shared" si="0"/>
        <v>0</v>
      </c>
    </row>
    <row r="20" spans="1:7" ht="57.75" customHeight="1">
      <c r="A20" s="100" t="s">
        <v>63</v>
      </c>
      <c r="B20" s="106" t="s">
        <v>86</v>
      </c>
      <c r="C20" s="119"/>
      <c r="D20" s="103" t="s">
        <v>6</v>
      </c>
      <c r="E20" s="104">
        <v>10000</v>
      </c>
      <c r="F20" s="121"/>
      <c r="G20" s="105">
        <f t="shared" si="0"/>
        <v>0</v>
      </c>
    </row>
    <row r="21" spans="1:7" ht="58.5" customHeight="1">
      <c r="A21" s="107" t="s">
        <v>64</v>
      </c>
      <c r="B21" s="108" t="s">
        <v>87</v>
      </c>
      <c r="C21" s="119"/>
      <c r="D21" s="103" t="s">
        <v>6</v>
      </c>
      <c r="E21" s="104">
        <v>8000</v>
      </c>
      <c r="F21" s="121"/>
      <c r="G21" s="105">
        <f t="shared" si="0"/>
        <v>0</v>
      </c>
    </row>
    <row r="22" spans="1:7" ht="15">
      <c r="A22" s="125"/>
      <c r="B22" s="125"/>
      <c r="C22" s="125"/>
      <c r="D22" s="125"/>
      <c r="E22" s="125"/>
      <c r="F22" s="125"/>
      <c r="G22" s="125"/>
    </row>
    <row r="23" spans="1:7" ht="33.75" customHeight="1">
      <c r="A23" s="123" t="s">
        <v>88</v>
      </c>
      <c r="B23" s="124"/>
      <c r="C23" s="126">
        <f>SUM(G3:G21)</f>
        <v>0</v>
      </c>
      <c r="D23" s="126"/>
      <c r="E23" s="126"/>
      <c r="F23" s="126"/>
      <c r="G23" s="126"/>
    </row>
    <row r="24" spans="1:7" ht="33.75" customHeight="1">
      <c r="A24" s="123" t="s">
        <v>89</v>
      </c>
      <c r="B24" s="124"/>
      <c r="C24" s="127"/>
      <c r="D24" s="127"/>
      <c r="E24" s="127"/>
      <c r="F24" s="127"/>
      <c r="G24" s="127"/>
    </row>
    <row r="25" spans="1:7" ht="33.75" customHeight="1">
      <c r="A25" s="123" t="s">
        <v>90</v>
      </c>
      <c r="B25" s="124"/>
      <c r="C25" s="126">
        <f>C24+C23</f>
        <v>0</v>
      </c>
      <c r="D25" s="126"/>
      <c r="E25" s="126"/>
      <c r="F25" s="126"/>
      <c r="G25" s="126"/>
    </row>
    <row r="26" spans="1:7" ht="33.75" customHeight="1">
      <c r="A26" s="123" t="s">
        <v>91</v>
      </c>
      <c r="B26" s="124"/>
      <c r="C26" s="128"/>
      <c r="D26" s="128"/>
      <c r="E26" s="128"/>
      <c r="F26" s="128"/>
      <c r="G26" s="128"/>
    </row>
    <row r="27" spans="1:7" ht="33.75" customHeight="1">
      <c r="A27" s="123" t="s">
        <v>92</v>
      </c>
      <c r="B27" s="124"/>
      <c r="C27" s="129"/>
      <c r="D27" s="130"/>
      <c r="E27" s="130"/>
      <c r="F27" s="130"/>
      <c r="G27" s="131"/>
    </row>
    <row r="28" spans="1:7" ht="33.75" customHeight="1">
      <c r="A28" s="3"/>
      <c r="B28" s="4"/>
      <c r="C28" s="5"/>
      <c r="D28" s="6"/>
      <c r="E28" s="2"/>
      <c r="F28" s="2"/>
      <c r="G28"/>
    </row>
    <row r="29" spans="1:7" ht="33.75" customHeight="1">
      <c r="A29" s="3"/>
      <c r="B29" s="3"/>
      <c r="C29" s="3"/>
      <c r="D29" s="3"/>
      <c r="E29" s="3"/>
      <c r="F29" s="3"/>
      <c r="G29"/>
    </row>
    <row r="30" spans="1:7" ht="33.75" customHeight="1">
      <c r="A30"/>
      <c r="B30"/>
      <c r="C30"/>
      <c r="D30"/>
      <c r="E30"/>
      <c r="F30"/>
      <c r="G30"/>
    </row>
    <row r="31" spans="1:6" ht="33.75" customHeight="1">
      <c r="A31" s="80"/>
      <c r="B31" s="109"/>
      <c r="C31" s="110"/>
      <c r="D31" s="111"/>
      <c r="E31" s="112"/>
      <c r="F31" s="113"/>
    </row>
    <row r="32" spans="1:7" ht="33.75" customHeight="1">
      <c r="A32" s="13"/>
      <c r="C32" s="13"/>
      <c r="D32" s="87"/>
      <c r="E32" s="93"/>
      <c r="F32" s="1"/>
      <c r="G32" s="1"/>
    </row>
    <row r="33" spans="1:7" ht="33.75" customHeight="1">
      <c r="A33" s="13"/>
      <c r="C33" s="13"/>
      <c r="D33" s="87"/>
      <c r="E33" s="93"/>
      <c r="F33" s="1"/>
      <c r="G33" s="1"/>
    </row>
    <row r="34" spans="1:7" ht="33.75" customHeight="1">
      <c r="A34" s="13"/>
      <c r="C34" s="13"/>
      <c r="D34" s="87"/>
      <c r="E34" s="93"/>
      <c r="F34" s="1"/>
      <c r="G34" s="1"/>
    </row>
    <row r="35" spans="1:7" ht="33.75" customHeight="1">
      <c r="A35" s="13"/>
      <c r="C35" s="13"/>
      <c r="D35" s="87"/>
      <c r="E35" s="93"/>
      <c r="F35" s="1"/>
      <c r="G35" s="1"/>
    </row>
    <row r="36" spans="1:7" ht="33.75" customHeight="1">
      <c r="A36" s="13"/>
      <c r="C36" s="13"/>
      <c r="D36" s="87"/>
      <c r="E36" s="93"/>
      <c r="F36" s="1"/>
      <c r="G36" s="1"/>
    </row>
    <row r="37" spans="1:7" ht="33.75" customHeight="1">
      <c r="A37" s="13"/>
      <c r="C37" s="13"/>
      <c r="D37" s="87"/>
      <c r="E37" s="93"/>
      <c r="F37" s="1"/>
      <c r="G37" s="1"/>
    </row>
    <row r="38" spans="1:7" ht="33.75" customHeight="1">
      <c r="A38" s="13"/>
      <c r="C38" s="13"/>
      <c r="D38" s="87"/>
      <c r="E38" s="93"/>
      <c r="F38" s="1"/>
      <c r="G38" s="1"/>
    </row>
    <row r="39" spans="1:7" ht="33.75" customHeight="1">
      <c r="A39" s="13"/>
      <c r="C39" s="13"/>
      <c r="D39" s="87"/>
      <c r="E39" s="93"/>
      <c r="F39" s="1"/>
      <c r="G39" s="1"/>
    </row>
    <row r="40" ht="15" customHeight="1">
      <c r="B40" s="19"/>
    </row>
    <row r="41" ht="35.25" customHeight="1">
      <c r="B41" s="19"/>
    </row>
    <row r="42" ht="15" customHeight="1"/>
    <row r="43" ht="36" customHeight="1"/>
    <row r="44" ht="15" customHeight="1"/>
    <row r="45" ht="24" customHeight="1"/>
    <row r="47" ht="29.25" customHeight="1"/>
    <row r="51" ht="15" customHeight="1">
      <c r="L51" s="13"/>
    </row>
    <row r="52" ht="30.75" customHeight="1">
      <c r="L52" s="13"/>
    </row>
    <row r="53" spans="8:12" ht="21.75" customHeight="1">
      <c r="H53" s="15"/>
      <c r="I53" s="16"/>
      <c r="J53" s="17"/>
      <c r="K53" s="18"/>
      <c r="L53" s="13"/>
    </row>
    <row r="54" spans="8:12" ht="22.5" customHeight="1">
      <c r="H54" s="15"/>
      <c r="I54" s="16"/>
      <c r="J54" s="17"/>
      <c r="K54" s="17"/>
      <c r="L54" s="13"/>
    </row>
    <row r="55" spans="8:12" ht="15">
      <c r="H55" s="15"/>
      <c r="I55" s="16"/>
      <c r="J55" s="17"/>
      <c r="K55" s="17"/>
      <c r="L55" s="13"/>
    </row>
    <row r="56" spans="3:12" ht="15">
      <c r="C56" s="81"/>
      <c r="H56" s="13"/>
      <c r="I56" s="13"/>
      <c r="J56" s="13"/>
      <c r="K56" s="14"/>
      <c r="L56" s="13"/>
    </row>
    <row r="57" spans="3:12" ht="15">
      <c r="C57" s="81"/>
      <c r="H57" s="13"/>
      <c r="I57" s="13"/>
      <c r="J57" s="13"/>
      <c r="K57" s="13"/>
      <c r="L57" s="13"/>
    </row>
    <row r="58" spans="3:12" ht="26.25" customHeight="1">
      <c r="C58" s="81"/>
      <c r="H58" s="20"/>
      <c r="I58" s="21"/>
      <c r="J58" s="22"/>
      <c r="K58" s="22"/>
      <c r="L58" s="13"/>
    </row>
    <row r="59" spans="8:12" ht="26.25" customHeight="1">
      <c r="H59" s="20"/>
      <c r="I59" s="21"/>
      <c r="J59" s="22"/>
      <c r="K59" s="22"/>
      <c r="L59" s="13"/>
    </row>
    <row r="60" spans="8:12" ht="26.25" customHeight="1">
      <c r="H60" s="20"/>
      <c r="I60" s="21"/>
      <c r="J60" s="22"/>
      <c r="K60" s="22"/>
      <c r="L60" s="13"/>
    </row>
    <row r="61" spans="8:12" ht="26.25" customHeight="1">
      <c r="H61" s="20"/>
      <c r="I61" s="21"/>
      <c r="J61" s="22"/>
      <c r="K61" s="22"/>
      <c r="L61" s="13"/>
    </row>
    <row r="62" spans="8:12" ht="26.25" customHeight="1">
      <c r="H62" s="20"/>
      <c r="I62" s="21"/>
      <c r="J62" s="22"/>
      <c r="K62" s="22"/>
      <c r="L62" s="13"/>
    </row>
    <row r="63" spans="8:12" ht="26.25" customHeight="1">
      <c r="H63" s="20"/>
      <c r="I63" s="21"/>
      <c r="J63" s="22"/>
      <c r="K63" s="22"/>
      <c r="L63" s="13"/>
    </row>
    <row r="64" spans="8:12" ht="26.25" customHeight="1">
      <c r="H64" s="13"/>
      <c r="I64" s="13"/>
      <c r="J64" s="13"/>
      <c r="K64" s="13"/>
      <c r="L64" s="13"/>
    </row>
    <row r="65" spans="8:12" ht="26.25" customHeight="1">
      <c r="H65" s="13"/>
      <c r="I65" s="13"/>
      <c r="J65" s="13"/>
      <c r="K65" s="13"/>
      <c r="L65" s="13"/>
    </row>
    <row r="66" spans="8:11" ht="26.25" customHeight="1">
      <c r="H66" s="13"/>
      <c r="I66" s="13"/>
      <c r="J66" s="13"/>
      <c r="K66" s="13"/>
    </row>
    <row r="67" spans="2:11" ht="26.25" customHeight="1">
      <c r="B67" s="79"/>
      <c r="H67" s="13"/>
      <c r="I67" s="13"/>
      <c r="J67" s="13"/>
      <c r="K67" s="13"/>
    </row>
    <row r="68" spans="2:11" ht="15">
      <c r="B68" s="79"/>
      <c r="H68" s="13"/>
      <c r="I68" s="13"/>
      <c r="J68" s="13"/>
      <c r="K68" s="13"/>
    </row>
    <row r="69" ht="15" customHeight="1">
      <c r="B69" s="79"/>
    </row>
    <row r="70" ht="15">
      <c r="B70" s="79"/>
    </row>
    <row r="71" ht="15" customHeight="1">
      <c r="B71" s="79"/>
    </row>
    <row r="72" ht="15">
      <c r="B72" s="79"/>
    </row>
    <row r="73" ht="15" customHeight="1"/>
    <row r="76" ht="15" customHeight="1"/>
    <row r="77" ht="21.75" customHeight="1"/>
    <row r="79" ht="15" customHeight="1"/>
    <row r="82" ht="15" customHeight="1"/>
    <row r="84" ht="15">
      <c r="C84" s="83"/>
    </row>
    <row r="85" ht="15" customHeight="1">
      <c r="C85" s="83"/>
    </row>
    <row r="86" ht="15">
      <c r="C86" s="83"/>
    </row>
    <row r="87" ht="15">
      <c r="C87" s="83"/>
    </row>
    <row r="88" ht="15">
      <c r="C88" s="83"/>
    </row>
    <row r="89" ht="15">
      <c r="C89" s="83"/>
    </row>
  </sheetData>
  <sheetProtection password="CC77" sheet="1"/>
  <mergeCells count="11">
    <mergeCell ref="A23:B23"/>
    <mergeCell ref="A24:B24"/>
    <mergeCell ref="A25:B25"/>
    <mergeCell ref="A26:B26"/>
    <mergeCell ref="A27:B27"/>
    <mergeCell ref="A22:G22"/>
    <mergeCell ref="C23:G23"/>
    <mergeCell ref="C24:G24"/>
    <mergeCell ref="C25:G25"/>
    <mergeCell ref="C26:G26"/>
    <mergeCell ref="C27:G27"/>
  </mergeCells>
  <printOptions/>
  <pageMargins left="0.4330708661417323" right="0.1968503937007874" top="0.984251968503937" bottom="0.7086614173228347" header="0.2362204724409449" footer="0.2362204724409449"/>
  <pageSetup horizontalDpi="600" verticalDpi="600" orientation="portrait" paperSize="9" r:id="rId2"/>
  <headerFooter>
    <oddHeader>&amp;C&amp;G</oddHeader>
    <oddFooter>&amp;C&amp;8&amp;K002060Stranica &amp;P od &amp;N&amp;R&amp;"Calibri,Podebljano"&amp;8&amp;K002060OS-VV-11/19
 TROŠKOVNIK - GRUPA 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2011-01-30T19:03:33Z</cp:lastPrinted>
  <dcterms:created xsi:type="dcterms:W3CDTF">2006-11-28T10:16:26Z</dcterms:created>
  <dcterms:modified xsi:type="dcterms:W3CDTF">2019-12-11T12:10:39Z</dcterms:modified>
  <cp:category/>
  <cp:version/>
  <cp:contentType/>
  <cp:contentStatus/>
</cp:coreProperties>
</file>