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lipanj 2025\"/>
    </mc:Choice>
  </mc:AlternateContent>
  <xr:revisionPtr revIDLastSave="0" documentId="13_ncr:1_{8C9D08F6-2381-4C16-98CE-E252B15F54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sredstava" sheetId="1" r:id="rId1"/>
    <sheet name="Trošenje sredstava po kontima" sheetId="2" r:id="rId2"/>
  </sheets>
  <definedNames>
    <definedName name="_xlnm._FilterDatabase" localSheetId="0" hidden="1">'Trošenje sredstava'!$D$1:$D$351</definedName>
    <definedName name="_xlnm._FilterDatabase" localSheetId="1" hidden="1">'Trošenje sredstava po kontima'!$E$1:$E$474</definedName>
  </definedNames>
  <calcPr calcId="191029"/>
</workbook>
</file>

<file path=xl/calcChain.xml><?xml version="1.0" encoding="utf-8"?>
<calcChain xmlns="http://schemas.openxmlformats.org/spreadsheetml/2006/main">
  <c r="D396" i="2" l="1"/>
  <c r="D398" i="2" s="1"/>
  <c r="D211" i="2"/>
  <c r="D203" i="2"/>
  <c r="D344" i="2"/>
  <c r="D350" i="2"/>
  <c r="D353" i="2"/>
  <c r="D340" i="2"/>
  <c r="D319" i="2"/>
  <c r="D313" i="2"/>
  <c r="D316" i="2"/>
  <c r="D295" i="2"/>
  <c r="D240" i="2"/>
  <c r="D44" i="2"/>
  <c r="D11" i="2"/>
  <c r="D336" i="1"/>
  <c r="D387" i="2"/>
  <c r="D384" i="2"/>
  <c r="D376" i="2"/>
  <c r="D252" i="2"/>
  <c r="D325" i="2"/>
  <c r="D285" i="2"/>
  <c r="D274" i="2"/>
  <c r="D270" i="2"/>
  <c r="D263" i="2"/>
  <c r="D200" i="2"/>
  <c r="D191" i="2"/>
  <c r="D160" i="2"/>
  <c r="D151" i="2"/>
  <c r="D6" i="2"/>
  <c r="D356" i="2"/>
  <c r="D391" i="2"/>
  <c r="D379" i="2"/>
</calcChain>
</file>

<file path=xl/sharedStrings.xml><?xml version="1.0" encoding="utf-8"?>
<sst xmlns="http://schemas.openxmlformats.org/spreadsheetml/2006/main" count="2666" uniqueCount="657">
  <si>
    <t>Naziv primatelja</t>
  </si>
  <si>
    <t>OIB primatelja</t>
  </si>
  <si>
    <t>Sjedište primatelja</t>
  </si>
  <si>
    <t>Način objave isplaćenog iznosa</t>
  </si>
  <si>
    <t>Vrsta rashoda i izdatka</t>
  </si>
  <si>
    <t>ZAGREB</t>
  </si>
  <si>
    <t>3239 - Ostale usluge</t>
  </si>
  <si>
    <t>SESVETE</t>
  </si>
  <si>
    <t>3234 - Komunalne usluge</t>
  </si>
  <si>
    <t>3222 - Materijal i sirovine</t>
  </si>
  <si>
    <t>AHAT D.O.O.</t>
  </si>
  <si>
    <t>63328987619</t>
  </si>
  <si>
    <t>ZAGREB - DUBRAVA</t>
  </si>
  <si>
    <t>3225 - Sitni inventar i autogume</t>
  </si>
  <si>
    <t>ALCA ZAGREB d.o.o.</t>
  </si>
  <si>
    <t>58353015102</t>
  </si>
  <si>
    <t>3221 - Uredski materijal i ostali materijalni rashodi</t>
  </si>
  <si>
    <t>ALKAL D.O.O.</t>
  </si>
  <si>
    <t>13321895355</t>
  </si>
  <si>
    <t>ATLANTIC TRADE d.o.o.</t>
  </si>
  <si>
    <t>65106679992</t>
  </si>
  <si>
    <t>AUGUŠTANEC d.o.o</t>
  </si>
  <si>
    <t>18744122909</t>
  </si>
  <si>
    <t>AUTO HRVATSKA PSC D.O.O.</t>
  </si>
  <si>
    <t>87682591133</t>
  </si>
  <si>
    <t>KARLOVAC</t>
  </si>
  <si>
    <t>3232 - Usluge tekućeg i investicijskog održavanja</t>
  </si>
  <si>
    <t>80961444616</t>
  </si>
  <si>
    <t>3224 - Materijal i dijelovi za tekuće i investicijsko održavanje</t>
  </si>
  <si>
    <t>AWT INTERNATIONAL D.O.O.</t>
  </si>
  <si>
    <t>57159149897</t>
  </si>
  <si>
    <t>BAJKRA D.O.O.</t>
  </si>
  <si>
    <t>84982227786</t>
  </si>
  <si>
    <t>KRAPINA</t>
  </si>
  <si>
    <t>BAČELIĆ D.O.O.</t>
  </si>
  <si>
    <t>62969535840</t>
  </si>
  <si>
    <t>ZAGREB SLOBOŠTINA</t>
  </si>
  <si>
    <t>3237 - Intelektualne i osobne usluge</t>
  </si>
  <si>
    <t>BIO ULJA d.o.o.</t>
  </si>
  <si>
    <t>23960162181</t>
  </si>
  <si>
    <t>ŠIBENIK</t>
  </si>
  <si>
    <t>BLEU HOMME  d.o.o.</t>
  </si>
  <si>
    <t>73550495190</t>
  </si>
  <si>
    <t>ZAGREB - SUSEDGRAD</t>
  </si>
  <si>
    <t>73294314024</t>
  </si>
  <si>
    <t>COMEL D.O.O.</t>
  </si>
  <si>
    <t>11085290021</t>
  </si>
  <si>
    <t>CROATIA FILM D.O.O.</t>
  </si>
  <si>
    <t>74221993288</t>
  </si>
  <si>
    <t>CROATIA OSIGURANJE D.D.</t>
  </si>
  <si>
    <t>26187994862</t>
  </si>
  <si>
    <t>3292 - Premije osiguranja</t>
  </si>
  <si>
    <t>OTOČAC</t>
  </si>
  <si>
    <t>RIJEKA</t>
  </si>
  <si>
    <t>DUKAT mlijecna industrija d.d.</t>
  </si>
  <si>
    <t>25457712630</t>
  </si>
  <si>
    <t>3235 - Zakupnine i najamnine</t>
  </si>
  <si>
    <t>EINAR INTERNATIONAL D.O.O.</t>
  </si>
  <si>
    <t>65432190440</t>
  </si>
  <si>
    <t>SESVETE - KRALJEVEC</t>
  </si>
  <si>
    <t>JASTREBARSKO</t>
  </si>
  <si>
    <t>VELIKA GORICA</t>
  </si>
  <si>
    <t>VIŠKOVO</t>
  </si>
  <si>
    <t>VARAŽDIN</t>
  </si>
  <si>
    <t>EUROPROM D.O.O.</t>
  </si>
  <si>
    <t>52602105279</t>
  </si>
  <si>
    <t>KORENICA</t>
  </si>
  <si>
    <t>FINA FINANCIJSKA AGENCIJA</t>
  </si>
  <si>
    <t>85821130368</t>
  </si>
  <si>
    <t>3431 - Bankarske usluge i usluge platnog prometa</t>
  </si>
  <si>
    <t>3433 - Zatezne kamate</t>
  </si>
  <si>
    <t>FORUM d.o.o. - suveniri</t>
  </si>
  <si>
    <t>33127072619</t>
  </si>
  <si>
    <t>ZADAR</t>
  </si>
  <si>
    <t>FOTO ATELJE PLITVIČKA JEZERA J.DOO</t>
  </si>
  <si>
    <t>36615900218</t>
  </si>
  <si>
    <t>Plitvička Jezera</t>
  </si>
  <si>
    <t>FOTOS D.O.O.</t>
  </si>
  <si>
    <t>87585995322</t>
  </si>
  <si>
    <t>FRAK D.O.O.</t>
  </si>
  <si>
    <t>12336713108</t>
  </si>
  <si>
    <t>FRANCK D.D.</t>
  </si>
  <si>
    <t>07676693758</t>
  </si>
  <si>
    <t>POREČ</t>
  </si>
  <si>
    <t>4227 - Uređaji, strojevi i oprema za ostale namjene</t>
  </si>
  <si>
    <t>GASTRO PANTHENON D.O.O.</t>
  </si>
  <si>
    <t>43613828760</t>
  </si>
  <si>
    <t>ZAGREB - NOVI ZAGREB</t>
  </si>
  <si>
    <t>GEO-KOM D.O.O.</t>
  </si>
  <si>
    <t>84386181608</t>
  </si>
  <si>
    <t>DUGA RESA</t>
  </si>
  <si>
    <t>GEOBETON D.O.O.ZBELAVA</t>
  </si>
  <si>
    <t>26594427405</t>
  </si>
  <si>
    <t>TRNOVEC BARTOLOVEČKI</t>
  </si>
  <si>
    <t>3233 - Usluge promidžbe i informiranja</t>
  </si>
  <si>
    <t>HEP ELEKTRA D.O.O.</t>
  </si>
  <si>
    <t>43965974818</t>
  </si>
  <si>
    <t>3223 - Energija</t>
  </si>
  <si>
    <t>GOSPIĆ</t>
  </si>
  <si>
    <t>HEP OPSKRBA D.O.O.</t>
  </si>
  <si>
    <t>63073332379</t>
  </si>
  <si>
    <t>3236 - Zdravstvene i veterinarske usluge</t>
  </si>
  <si>
    <t>HIR d.o.o. za trgovinu, ugostiteljstvo i turizam</t>
  </si>
  <si>
    <t>69300817215</t>
  </si>
  <si>
    <t>SENJ</t>
  </si>
  <si>
    <t>HP d.d.</t>
  </si>
  <si>
    <t>87311810356</t>
  </si>
  <si>
    <t>3231 - Usluge telefona, interneta,  pošte i prijevoza</t>
  </si>
  <si>
    <t>HPB Hrvatska poštanska banka d.d.</t>
  </si>
  <si>
    <t>87939104217</t>
  </si>
  <si>
    <t>HRVATSKA GORSKA SLUŽBA SPAŠAVANJA GOSPIĆ</t>
  </si>
  <si>
    <t>01489446312</t>
  </si>
  <si>
    <t>3294 - Članarine i norme</t>
  </si>
  <si>
    <t>3213 - Stručno usavršavanje zaposlenika</t>
  </si>
  <si>
    <t>3295 - Pristojbe i naknade</t>
  </si>
  <si>
    <t>HRVATSKI KIŠOBRAN D.O.O.(tabacco doo)</t>
  </si>
  <si>
    <t>16330300003</t>
  </si>
  <si>
    <t>ZAPREŠIĆ</t>
  </si>
  <si>
    <t>HRVATSKI TELEKOM D.D.</t>
  </si>
  <si>
    <t>81793146560</t>
  </si>
  <si>
    <t>INSAKO D.O.O.</t>
  </si>
  <si>
    <t>39851720584</t>
  </si>
  <si>
    <t>DUBROVNIK</t>
  </si>
  <si>
    <t>3238 - Računalne usluge</t>
  </si>
  <si>
    <t>JAVOROVIĆ IDŽOJTIĆ I PARTNERI j.t.d</t>
  </si>
  <si>
    <t>43385851664</t>
  </si>
  <si>
    <t>KING ICT d.o.o. Buzin</t>
  </si>
  <si>
    <t>67001695549</t>
  </si>
  <si>
    <t>4511 - Dodatna ulaganja na građevinskim objektima</t>
  </si>
  <si>
    <t>KOMUNALAC D.O.O.</t>
  </si>
  <si>
    <t>35080102633</t>
  </si>
  <si>
    <t>KOMUNALAC d.o.o. PRIČUVA-MUKINJE 27</t>
  </si>
  <si>
    <t>KOMUNALAC d.o.o.PRIČUVA-A.STEPINCA 2</t>
  </si>
  <si>
    <t>KRIŽEVCI- PRODUKT D.O.O.</t>
  </si>
  <si>
    <t>73223143582</t>
  </si>
  <si>
    <t>KRIŽEVCI</t>
  </si>
  <si>
    <t>RAKOVICA</t>
  </si>
  <si>
    <t>KUPUJ ONLINE d.o.o.</t>
  </si>
  <si>
    <t>60186252821</t>
  </si>
  <si>
    <t>LEDENI D.O.O.</t>
  </si>
  <si>
    <t>26045547487</t>
  </si>
  <si>
    <t>LEDO PLUS D.O.O.</t>
  </si>
  <si>
    <t>07179054100</t>
  </si>
  <si>
    <t>LIČKE VODE d.o.o.</t>
  </si>
  <si>
    <t>90077579259</t>
  </si>
  <si>
    <t>LSF SIGURNOST D.O.O.</t>
  </si>
  <si>
    <t>04492853234</t>
  </si>
  <si>
    <t>LUXOR 2 d.o.o.</t>
  </si>
  <si>
    <t>64825732924</t>
  </si>
  <si>
    <t>SOLIN</t>
  </si>
  <si>
    <t>M PLUS D.O.O.</t>
  </si>
  <si>
    <t>11349129778</t>
  </si>
  <si>
    <t>MAKROMIKRO GRUPA D.O.O.</t>
  </si>
  <si>
    <t>50467974870</t>
  </si>
  <si>
    <t>MARIJA d.o.o.</t>
  </si>
  <si>
    <t>66147252150</t>
  </si>
  <si>
    <t>SLUNJ</t>
  </si>
  <si>
    <t>MARIS LIBER D.O.O.</t>
  </si>
  <si>
    <t>43767477922</t>
  </si>
  <si>
    <t>MATEX d.o.o.</t>
  </si>
  <si>
    <t>99972636273</t>
  </si>
  <si>
    <t>ČAKOVEC</t>
  </si>
  <si>
    <t>DRAGANIĆI</t>
  </si>
  <si>
    <t>MF HERBA D.O.O.</t>
  </si>
  <si>
    <t>35812974351</t>
  </si>
  <si>
    <t>KLIS</t>
  </si>
  <si>
    <t>MUNGOS D.O.O.</t>
  </si>
  <si>
    <t>14356186636</t>
  </si>
  <si>
    <t>SPLIT</t>
  </si>
  <si>
    <t>Mare Adriaticum Yachting d.o.o.</t>
  </si>
  <si>
    <t>05091636531</t>
  </si>
  <si>
    <t>Monri Payments d.o.o.</t>
  </si>
  <si>
    <t>82551932122</t>
  </si>
  <si>
    <t>64546066176</t>
  </si>
  <si>
    <t>NARODNE NOVINE d.d. za izdavanje i tiskanje službenog lista Republike Hrvatske</t>
  </si>
  <si>
    <t>SAMOBOR</t>
  </si>
  <si>
    <t>NIRD d.o.o.</t>
  </si>
  <si>
    <t>50522457221</t>
  </si>
  <si>
    <t>KAŠTEL LUKŠIĆ</t>
  </si>
  <si>
    <t>NOKY SECURITY D.O.O.</t>
  </si>
  <si>
    <t>40877863597</t>
  </si>
  <si>
    <t>Nick M  j.d.o.o.- portal Gs Press</t>
  </si>
  <si>
    <t>13085863536</t>
  </si>
  <si>
    <t>OPG PUČAR</t>
  </si>
  <si>
    <t>56740577999</t>
  </si>
  <si>
    <t>58932233075</t>
  </si>
  <si>
    <t>32809923710</t>
  </si>
  <si>
    <t>SABORSKO</t>
  </si>
  <si>
    <t>UDBINA</t>
  </si>
  <si>
    <t>ORBICO d.o.o.</t>
  </si>
  <si>
    <t>85611744662</t>
  </si>
  <si>
    <t>OREGON D.O.O.</t>
  </si>
  <si>
    <t>17999753418</t>
  </si>
  <si>
    <t>PETROL D.O.O.</t>
  </si>
  <si>
    <t>75550985023</t>
  </si>
  <si>
    <t>PIK VRBOVEC plus d.o.o.</t>
  </si>
  <si>
    <t>41976933718</t>
  </si>
  <si>
    <t>VRBOVEC</t>
  </si>
  <si>
    <t>PIP D.O.O.</t>
  </si>
  <si>
    <t>37364743662</t>
  </si>
  <si>
    <t>PISAROVINA</t>
  </si>
  <si>
    <t>PODRAVKA d.d.</t>
  </si>
  <si>
    <t>18928523252</t>
  </si>
  <si>
    <t>KOPRIVNICA</t>
  </si>
  <si>
    <t>POLJOPRIVREDNA ZADRUGA LIKA COOP</t>
  </si>
  <si>
    <t>18831544777</t>
  </si>
  <si>
    <t>POTOMAC GRUPA D.O.O.</t>
  </si>
  <si>
    <t>57683978003</t>
  </si>
  <si>
    <t>PPK KARLOVAČKA MESNA INDUSTRIJA dd</t>
  </si>
  <si>
    <t>18257277698</t>
  </si>
  <si>
    <t>BUZET</t>
  </si>
  <si>
    <t>PRODUKT KOMERC D.O.O.PAZIN</t>
  </si>
  <si>
    <t>87514740647</t>
  </si>
  <si>
    <t>PAZIN</t>
  </si>
  <si>
    <t>PROJEKT JEDNAKO RAZVOJ d.o.o.</t>
  </si>
  <si>
    <t>09575099931</t>
  </si>
  <si>
    <t>PROMOSAPIENS D.O.O.</t>
  </si>
  <si>
    <t>88112372778</t>
  </si>
  <si>
    <t>KAŠINA</t>
  </si>
  <si>
    <t>RAAK-MTP d.o.o.</t>
  </si>
  <si>
    <t>02750384470</t>
  </si>
  <si>
    <t>RAKOVICA D.O.O.</t>
  </si>
  <si>
    <t>46676649670</t>
  </si>
  <si>
    <t>RELIANCE D.O.O.</t>
  </si>
  <si>
    <t>55509707625</t>
  </si>
  <si>
    <t>ROTO DINAMIC d.o.o.</t>
  </si>
  <si>
    <t>24723122482</t>
  </si>
  <si>
    <t>SVETA NEDELJA</t>
  </si>
  <si>
    <t>SAPONIA D.D.</t>
  </si>
  <si>
    <t>37879152548</t>
  </si>
  <si>
    <t>OSIJEK</t>
  </si>
  <si>
    <t>SIGURNOST d.o.o.</t>
  </si>
  <si>
    <t>77306500476</t>
  </si>
  <si>
    <t>SMARTIVO TEHNOLOGIJE d.o.o.</t>
  </si>
  <si>
    <t>00550564283</t>
  </si>
  <si>
    <t>SMIT COMMERCE D.O.O.</t>
  </si>
  <si>
    <t>95243482140</t>
  </si>
  <si>
    <t>GORNJI STUPNIK</t>
  </si>
  <si>
    <t>STANIĆ D.O.O.</t>
  </si>
  <si>
    <t>50056415529</t>
  </si>
  <si>
    <t>STELLA MEDITERRANEA D.O.O.</t>
  </si>
  <si>
    <t>44992758804</t>
  </si>
  <si>
    <t>Samirić d.o.o.</t>
  </si>
  <si>
    <t>17091086337</t>
  </si>
  <si>
    <t>TAPESS d.o.o.ZA TRGOVINU I USLUGE</t>
  </si>
  <si>
    <t>22248533094</t>
  </si>
  <si>
    <t>KASTAV</t>
  </si>
  <si>
    <t>TDR D.O.O.</t>
  </si>
  <si>
    <t>37014645007</t>
  </si>
  <si>
    <t>LUČKO</t>
  </si>
  <si>
    <t>PULA</t>
  </si>
  <si>
    <t>TRSAT POLO D.O.O.</t>
  </si>
  <si>
    <t>44574320442</t>
  </si>
  <si>
    <t>TURISTIČKA NAKLADA D.O.O.</t>
  </si>
  <si>
    <t>33519855166</t>
  </si>
  <si>
    <t>TURISTIČKA ZAJEDNICA OPĆINE PLITVIČKA JEZERA</t>
  </si>
  <si>
    <t>89638166355</t>
  </si>
  <si>
    <t>TURISTIČKA ZAJEDNICA OPĆINE RAKOVICA</t>
  </si>
  <si>
    <t>62476821835</t>
  </si>
  <si>
    <t>TUŠAK D.O.O.GOSPIĆ</t>
  </si>
  <si>
    <t>75685610464</t>
  </si>
  <si>
    <t>Telemach Hrvatska d.o.o.</t>
  </si>
  <si>
    <t>70133616033</t>
  </si>
  <si>
    <t>44138062462</t>
  </si>
  <si>
    <t>ZAGREBAČKE PEKARNE KLARA D.D.</t>
  </si>
  <si>
    <t>76842508189</t>
  </si>
  <si>
    <t>ZAVOD ZA JAVNO ZDRAVSTVO LIČKO SENJSKE ŽUPANIJE</t>
  </si>
  <si>
    <t>96210828522</t>
  </si>
  <si>
    <t>ZKM d.o.o.</t>
  </si>
  <si>
    <t>57976587442</t>
  </si>
  <si>
    <t>ZVIJEZDA plus d.o.o.</t>
  </si>
  <si>
    <t>63603498763</t>
  </si>
  <si>
    <t>ŽENSKA AKCIJA SABORSKO"ŽAS"</t>
  </si>
  <si>
    <t>54190016218</t>
  </si>
  <si>
    <t>JAVNA USTANOVA NACIONALNI PARK PLITVIČKA JEZERA</t>
  </si>
  <si>
    <t>KATEGORIJA 1</t>
  </si>
  <si>
    <t>INFORMACIJE O TROŠENJU SREDSTAVA</t>
  </si>
  <si>
    <t>UKUPNO</t>
  </si>
  <si>
    <t>GDPR</t>
  </si>
  <si>
    <t>STIPENDIJE I ŠKOLARINE</t>
  </si>
  <si>
    <t>3721 - Naknade građanima i kućanstvima u novcu</t>
  </si>
  <si>
    <t>3811 - Tekuće donacije u novcu</t>
  </si>
  <si>
    <t xml:space="preserve">GDPR
</t>
  </si>
  <si>
    <t>BIOAROMATICA D.O.O.</t>
  </si>
  <si>
    <t>22129714117</t>
  </si>
  <si>
    <t>04154250204</t>
  </si>
  <si>
    <t>GRAFIKA-GRAFOPRINT D.O.O.</t>
  </si>
  <si>
    <t>57236264858</t>
  </si>
  <si>
    <t>BRESTOVJE</t>
  </si>
  <si>
    <t>HNS International d.o.o.</t>
  </si>
  <si>
    <t>61743753236</t>
  </si>
  <si>
    <t>LIČKI PUT UDRUGA ZA MEDIJSKU DJELATNOST SPORT I PRAVNU POMOĆ</t>
  </si>
  <si>
    <t>30952884435</t>
  </si>
  <si>
    <t>METRO CHAS &amp; CARRY D.O.O.</t>
  </si>
  <si>
    <t>38016445738</t>
  </si>
  <si>
    <t>BOOKINGS EUROPE BV</t>
  </si>
  <si>
    <t>AMSTERDAM</t>
  </si>
  <si>
    <t>DM-BM d.o.o.</t>
  </si>
  <si>
    <t>90437801707</t>
  </si>
  <si>
    <t>DREŽNIK GRAD</t>
  </si>
  <si>
    <t>DRŽAVNI PRORAČUN</t>
  </si>
  <si>
    <t xml:space="preserve">ROVINJ </t>
  </si>
  <si>
    <t>EXPEDIA LODGING PARTNER SERVICES SARL</t>
  </si>
  <si>
    <t>GENEVE</t>
  </si>
  <si>
    <t>68419124305</t>
  </si>
  <si>
    <t>KOSTRENA</t>
  </si>
  <si>
    <t>LIČKO-SENJSKA ŽUPANIJA</t>
  </si>
  <si>
    <t>40774389207</t>
  </si>
  <si>
    <t>MIKRONIS D.O.O.</t>
  </si>
  <si>
    <t>59964152545</t>
  </si>
  <si>
    <t>PIVOVARA LIČANKA D.O.O.</t>
  </si>
  <si>
    <t>96075941043</t>
  </si>
  <si>
    <t>PRIJEVOZ BLAŽEKA D.O.O.</t>
  </si>
  <si>
    <t>70318462292</t>
  </si>
  <si>
    <t>DONJI KRALJEVEC</t>
  </si>
  <si>
    <t>SIGNALGRAD D.O.O.</t>
  </si>
  <si>
    <t>00513519279</t>
  </si>
  <si>
    <t>URAR d.o.o.</t>
  </si>
  <si>
    <t>37005268600</t>
  </si>
  <si>
    <t>ZIRS d.o.o.</t>
  </si>
  <si>
    <t>05494093403</t>
  </si>
  <si>
    <t>3512 - Subvencije trgovačkim društvima u javnom sektoru</t>
  </si>
  <si>
    <t>4214 - Ostali građevinski objekti</t>
  </si>
  <si>
    <t>STUBIČKE TOPLICE</t>
  </si>
  <si>
    <t>ALATI MATIĆ D.O.O.</t>
  </si>
  <si>
    <t>15146313695</t>
  </si>
  <si>
    <t>ALEXANDER COMMERCE d.o.o.</t>
  </si>
  <si>
    <t>45858721414</t>
  </si>
  <si>
    <t xml:space="preserve">AUTOKLUB KARLOVAC d.o.o._x000D_
</t>
  </si>
  <si>
    <t xml:space="preserve">CENTAR ZA VOZILA HRVATSKE d.d._x000D_
</t>
  </si>
  <si>
    <t>DERMA D.D.</t>
  </si>
  <si>
    <t>16891143389</t>
  </si>
  <si>
    <t>DIVEKS j.d.o.o.</t>
  </si>
  <si>
    <t>46357156606</t>
  </si>
  <si>
    <t>KALINOVAC</t>
  </si>
  <si>
    <t>DMD PROJEKT D.O.O.</t>
  </si>
  <si>
    <t>75316404694</t>
  </si>
  <si>
    <t>DOM ZDRAVLJA GOSPIĆ _x000D_
DOM ZDRAVLJA LIČKO-SENJSKE ŽUPANIJE</t>
  </si>
  <si>
    <t>DOM-KONZALTING D.O.O.</t>
  </si>
  <si>
    <t>78632436260</t>
  </si>
  <si>
    <t>FERO-TERM D.O.O.</t>
  </si>
  <si>
    <t>69638067216</t>
  </si>
  <si>
    <t>GASTRO DIZAJN d.o.o. za trgovinu proizvodnju u usluge</t>
  </si>
  <si>
    <t>31903814507</t>
  </si>
  <si>
    <t>HRVATSKA RADIO TELEVIZIJA - HRT</t>
  </si>
  <si>
    <t>HRVAČKI KLUB "GOSPIĆ"</t>
  </si>
  <si>
    <t>81468665691</t>
  </si>
  <si>
    <t>I.T.-GRAF D.O.O.</t>
  </si>
  <si>
    <t>66378642911</t>
  </si>
  <si>
    <t>ISTRABENZ PLINI d.o.o.</t>
  </si>
  <si>
    <t>98426608580</t>
  </si>
  <si>
    <t>BAKAR</t>
  </si>
  <si>
    <t>ITI COMPUTERS DEVELOPMENT d.o.o.</t>
  </si>
  <si>
    <t>08523528374</t>
  </si>
  <si>
    <t>SISAK</t>
  </si>
  <si>
    <t>KODEKS d.o.o.</t>
  </si>
  <si>
    <t>82691288367</t>
  </si>
  <si>
    <t>KONTRA DIGITAL D.O.O.</t>
  </si>
  <si>
    <t>39292019492</t>
  </si>
  <si>
    <t>Kubus consulting  d.o.o.</t>
  </si>
  <si>
    <t>51170596617</t>
  </si>
  <si>
    <t>BAŠKE OŠTARIJE</t>
  </si>
  <si>
    <t>LIKARIJA D.O.O.</t>
  </si>
  <si>
    <t>73337648815</t>
  </si>
  <si>
    <t>TOUNJ</t>
  </si>
  <si>
    <t>49894241709</t>
  </si>
  <si>
    <t>LIČKI OSIK</t>
  </si>
  <si>
    <t>MARKET D D.O.O.</t>
  </si>
  <si>
    <t>49843092547</t>
  </si>
  <si>
    <t>MEDUZA D.O.O.</t>
  </si>
  <si>
    <t>34212194935</t>
  </si>
  <si>
    <t>PAKOŠTANE</t>
  </si>
  <si>
    <t>MONTERRA d.o.o.</t>
  </si>
  <si>
    <t>03430970424</t>
  </si>
  <si>
    <t xml:space="preserve">NARODNE NOVINE d.d._x000D_
</t>
  </si>
  <si>
    <t>NAŠE KLASJE d.o.o.</t>
  </si>
  <si>
    <t>62858712399</t>
  </si>
  <si>
    <t>NOVI INFORMATOR d.o.o.</t>
  </si>
  <si>
    <t>03492821167</t>
  </si>
  <si>
    <t xml:space="preserve">OPĆINA PLITVIČKA JEZERA, LIČKO-SENJSKA ŽUPANIJA_x000D_
</t>
  </si>
  <si>
    <t xml:space="preserve">OPĆINA RAKOVICA, ŽUPANIJA KARLOVAČKA_x000D_
</t>
  </si>
  <si>
    <t>OTIS DIZALA d.o.o.</t>
  </si>
  <si>
    <t>76080865307</t>
  </si>
  <si>
    <t>PBZ Card lTD d.o.o.</t>
  </si>
  <si>
    <t>28495895537</t>
  </si>
  <si>
    <t>PRODAN TARTUFI, Vl.VANDA PRODAN</t>
  </si>
  <si>
    <t>54424948776</t>
  </si>
  <si>
    <t>RECOM D.O.O.</t>
  </si>
  <si>
    <t>18432368449</t>
  </si>
  <si>
    <t>RU-VE D.O.O.</t>
  </si>
  <si>
    <t>88470929840</t>
  </si>
  <si>
    <t>SCHRACK TEHNIK D.O.O.</t>
  </si>
  <si>
    <t>36365310424</t>
  </si>
  <si>
    <t>STUBMAR d.o.o.</t>
  </si>
  <si>
    <t>06313713446</t>
  </si>
  <si>
    <t>SVIBEN MARINE D.O.O.</t>
  </si>
  <si>
    <t>19864310259</t>
  </si>
  <si>
    <t>TEB - POSLOVNO SAVJETOVANJE D.O.O.</t>
  </si>
  <si>
    <t>99944170669</t>
  </si>
  <si>
    <t>TISKARA PEČARIĆ &amp; RADOČAJ d.o.o.</t>
  </si>
  <si>
    <t>94181620965</t>
  </si>
  <si>
    <t>3812 - Tekuće donacije u naravi</t>
  </si>
  <si>
    <t>Tommy d.o.o.</t>
  </si>
  <si>
    <t>00278260010</t>
  </si>
  <si>
    <t>VENDRIJA d.o.o.</t>
  </si>
  <si>
    <t>43614919591</t>
  </si>
  <si>
    <t>VINDIJA D.O.O.</t>
  </si>
  <si>
    <t>VINDIJA D.O.O. KOKA</t>
  </si>
  <si>
    <t xml:space="preserve">Leksikografski zavod Miroslav Krleža
</t>
  </si>
  <si>
    <t>ACSI PUBLISHING B.V.</t>
  </si>
  <si>
    <t>DR ANDELST</t>
  </si>
  <si>
    <t>ADAC Camping GmbH</t>
  </si>
  <si>
    <t>MüNCHEN</t>
  </si>
  <si>
    <t>ANA-A TRGOVINA d.o.o. za proizvodnju, trgovinu i usluge</t>
  </si>
  <si>
    <t>04173771141</t>
  </si>
  <si>
    <t>ARHIKON D.O.O.</t>
  </si>
  <si>
    <t>41081073369</t>
  </si>
  <si>
    <t>ASIRUS PROFI d.o.o.</t>
  </si>
  <si>
    <t>86003698322</t>
  </si>
  <si>
    <t>ASSA ABLOY CROATIA d.o.o.</t>
  </si>
  <si>
    <t>13933798090</t>
  </si>
  <si>
    <t>BJELOVAR</t>
  </si>
  <si>
    <t>ASTRONOMSKO DRUŠTVO KORENICA</t>
  </si>
  <si>
    <t>74066490514</t>
  </si>
  <si>
    <t>AUSPUH LASTOVČIĆ d.o.o.</t>
  </si>
  <si>
    <t>91495869705</t>
  </si>
  <si>
    <t>AUTOBUS D.O.O.</t>
  </si>
  <si>
    <t>77383886713</t>
  </si>
  <si>
    <t>AUTOPROMET SLUNJ D.D.</t>
  </si>
  <si>
    <t>32603881196</t>
  </si>
  <si>
    <t>B.P.A ZAGREB d.o.o.</t>
  </si>
  <si>
    <t>29434328861</t>
  </si>
  <si>
    <t>BATAK GRILL Filia usluge d.o.o.</t>
  </si>
  <si>
    <t>03777302074</t>
  </si>
  <si>
    <t>3293 - Reprezentacija</t>
  </si>
  <si>
    <t>CAME ADRIATIC D.O.O.</t>
  </si>
  <si>
    <t>81685605867</t>
  </si>
  <si>
    <t>CELJSKE MESNINE Z' DEŽELE d.o.o.</t>
  </si>
  <si>
    <t>01965642743</t>
  </si>
  <si>
    <t>CENTAR ZA DIGITALIZACIJU D.O.O.</t>
  </si>
  <si>
    <t>76647480594</t>
  </si>
  <si>
    <t>CONTY ILLUSION d.o.o.</t>
  </si>
  <si>
    <t>33018422832</t>
  </si>
  <si>
    <t>Centar za održiva riješenja</t>
  </si>
  <si>
    <t>25547115106</t>
  </si>
  <si>
    <t>DANKOM-PROJEKT d.o.o.</t>
  </si>
  <si>
    <t>21218863018</t>
  </si>
  <si>
    <t>DEMIT D.O.O.</t>
  </si>
  <si>
    <t>12762012664</t>
  </si>
  <si>
    <t>DUGO SELO</t>
  </si>
  <si>
    <t>ECO MOBILE d.o.o.</t>
  </si>
  <si>
    <t>45157513720</t>
  </si>
  <si>
    <t>EKO-MONITORING</t>
  </si>
  <si>
    <t>82818873408</t>
  </si>
  <si>
    <t>EL-GRI d.o.o.ZA PROIZVODNJU ELEKTRIČNIH GRIJAČA I TRGOVINU</t>
  </si>
  <si>
    <t>72662515745</t>
  </si>
  <si>
    <t>ENERGO-BIRO D.O.O.</t>
  </si>
  <si>
    <t>64552823591</t>
  </si>
  <si>
    <t>ENGRAD D.O.O.</t>
  </si>
  <si>
    <t>75196420353</t>
  </si>
  <si>
    <t>EURO-VRT D.O.O.</t>
  </si>
  <si>
    <t>57968446706</t>
  </si>
  <si>
    <t>FALKUŠA D.O.O.</t>
  </si>
  <si>
    <t>33178933784</t>
  </si>
  <si>
    <t>GALLERIA INTERNAZIONALE D.O.O. Tvornica zdrave hrane</t>
  </si>
  <si>
    <t>15724166318</t>
  </si>
  <si>
    <t>GASTRONOMADI d.o.o.</t>
  </si>
  <si>
    <t>50760695038</t>
  </si>
  <si>
    <t>4241 - Knjige</t>
  </si>
  <si>
    <t>GRADSKA GLAZBA DUBROVNIK</t>
  </si>
  <si>
    <t>14152998278</t>
  </si>
  <si>
    <t>GRADSKA GLAZBA SENJ</t>
  </si>
  <si>
    <t>68944516216</t>
  </si>
  <si>
    <t>GTI Plitvice d.o.o.</t>
  </si>
  <si>
    <t>72284970733</t>
  </si>
  <si>
    <t>Growth strategies d.o.o.</t>
  </si>
  <si>
    <t>20023728589</t>
  </si>
  <si>
    <t>H.I.P.   D.O.O.</t>
  </si>
  <si>
    <t>21214208300</t>
  </si>
  <si>
    <t>HODAK D.O.O.</t>
  </si>
  <si>
    <t>30682971901</t>
  </si>
  <si>
    <t>HRVATSKE AUTOCESTE d.o.o.,za upravljanje, građenje i održavanje autocesta</t>
  </si>
  <si>
    <t>57500462912</t>
  </si>
  <si>
    <t>3211 - Službena putovanja</t>
  </si>
  <si>
    <t>HRVATSKE VODE Vodnogospodarski odijel za srednju i donju Savu - za temeljnice</t>
  </si>
  <si>
    <t>12021011241</t>
  </si>
  <si>
    <t>SLAVONSKI BROD</t>
  </si>
  <si>
    <t>HRVATSKI HRVAČKI SAVEZ</t>
  </si>
  <si>
    <t>58233020759</t>
  </si>
  <si>
    <t>HRVATSKI PRIRODOSLOVNI MUZEJ</t>
  </si>
  <si>
    <t>53150371536</t>
  </si>
  <si>
    <t>HRVATSKO KULTURNO UMJETNIČKO DRUŠTVO ŠIROKA KULA</t>
  </si>
  <si>
    <t>37692844332</t>
  </si>
  <si>
    <t>ID EKO d.o.o.</t>
  </si>
  <si>
    <t>72667678548</t>
  </si>
  <si>
    <t>IGL WERBEDIENST GES.M.B.H.</t>
  </si>
  <si>
    <t>SALZBURG</t>
  </si>
  <si>
    <t>INA - KARTICA</t>
  </si>
  <si>
    <t>27759560625</t>
  </si>
  <si>
    <t>INGINSPEKT- OPATIJA d.o.o.</t>
  </si>
  <si>
    <t>43134493918</t>
  </si>
  <si>
    <t>MATULJI</t>
  </si>
  <si>
    <t>JAVNA USTANOVA LUČKA UPRAVA SISAK</t>
  </si>
  <si>
    <t>80303023744</t>
  </si>
  <si>
    <t>JU-JITSU KLUB "MANGETSU"</t>
  </si>
  <si>
    <t>43253793283</t>
  </si>
  <si>
    <t>K.L. TRANSPORTI KARLO LOKIN</t>
  </si>
  <si>
    <t>12028827396</t>
  </si>
  <si>
    <t>KA-MONT D.O.O.</t>
  </si>
  <si>
    <t>75117249017</t>
  </si>
  <si>
    <t>KAMPING UDRUŽENJE HRVATSKE</t>
  </si>
  <si>
    <t>61310603665</t>
  </si>
  <si>
    <t>KRALJ BAR VIL D.O.O.</t>
  </si>
  <si>
    <t>14983330774</t>
  </si>
  <si>
    <t>KRAVATA-ZAGREB</t>
  </si>
  <si>
    <t>12738456130</t>
  </si>
  <si>
    <t>KUGLAČKI KLUB "Plitvice"</t>
  </si>
  <si>
    <t>28843484921</t>
  </si>
  <si>
    <t>L.-RING D.O.O.</t>
  </si>
  <si>
    <t>69115259681</t>
  </si>
  <si>
    <t>LIDER MEDIA D.O.O</t>
  </si>
  <si>
    <t>75374786952</t>
  </si>
  <si>
    <t>LIN TRGOVINA D.O.O.</t>
  </si>
  <si>
    <t>81136376163</t>
  </si>
  <si>
    <t>MINISTARSTVO TURIZMA I SPORTA</t>
  </si>
  <si>
    <t>87892589782</t>
  </si>
  <si>
    <t>MONTANA PLUS d.o.o.</t>
  </si>
  <si>
    <t>27348336205</t>
  </si>
  <si>
    <t>Master Martini Hrvatska d.o.o.</t>
  </si>
  <si>
    <t>17034070548</t>
  </si>
  <si>
    <t>Mediaprint-tiskara Hrastić d.o.o.</t>
  </si>
  <si>
    <t>87104795713</t>
  </si>
  <si>
    <t>NETIKS D.O.O.ZA TELEKOMUNIKACIJE I INFORMATIČKI INŽENJERING</t>
  </si>
  <si>
    <t>22800932658</t>
  </si>
  <si>
    <t xml:space="preserve">NIVAG EXPORT d.o.o. za trgovinu i usluge_x000D_
</t>
  </si>
  <si>
    <t>85736955928</t>
  </si>
  <si>
    <t>NOGOMETNI KLUB GOSPIĆ 1991</t>
  </si>
  <si>
    <t>73324513739</t>
  </si>
  <si>
    <t>NOGOMETNI KLUB OTOČAC</t>
  </si>
  <si>
    <t>92962039373</t>
  </si>
  <si>
    <t>NOGOMETNI KLUB PLITVICE</t>
  </si>
  <si>
    <t>70301149335</t>
  </si>
  <si>
    <t>ODAŠILJAČI I VEZE  D.O.O.</t>
  </si>
  <si>
    <t>88150534338</t>
  </si>
  <si>
    <t>OLEUM MARIS D.O.O.</t>
  </si>
  <si>
    <t>99777597804</t>
  </si>
  <si>
    <t>GALIŽANA (GALLESANO)</t>
  </si>
  <si>
    <t>OPREMA RADMAN</t>
  </si>
  <si>
    <t>27290068263</t>
  </si>
  <si>
    <t>PEVEX D.O.O.</t>
  </si>
  <si>
    <t>73660371074</t>
  </si>
  <si>
    <t>PHOBS d.o.o.</t>
  </si>
  <si>
    <t>09221756952</t>
  </si>
  <si>
    <t>PILEUS IZTOK MIKLAVIČIĆ S.P.</t>
  </si>
  <si>
    <t>LJUBLJANA</t>
  </si>
  <si>
    <t>PIN TEHNIKA D.O.O.</t>
  </si>
  <si>
    <t>15902436041</t>
  </si>
  <si>
    <t>PRINCIPATUS d.o.o.</t>
  </si>
  <si>
    <t>22879305472</t>
  </si>
  <si>
    <t>3227 - Službena, radna i zaštitna odjeća i obuća</t>
  </si>
  <si>
    <t>PROFIN D.O.O.</t>
  </si>
  <si>
    <t>56382365450</t>
  </si>
  <si>
    <t>PUČKO OTVORENO UČILIŠTE PRIGORJE</t>
  </si>
  <si>
    <t>44369824450</t>
  </si>
  <si>
    <t>RAO d.o.o.</t>
  </si>
  <si>
    <t>94111301877</t>
  </si>
  <si>
    <t>RAOS d.o.o.</t>
  </si>
  <si>
    <t>91943782088</t>
  </si>
  <si>
    <t>RO-TERMO d.o.o.</t>
  </si>
  <si>
    <t>24452310712</t>
  </si>
  <si>
    <t>SABKOM D.O.O.</t>
  </si>
  <si>
    <t>09289617248</t>
  </si>
  <si>
    <t>SANITEH D.O.O.</t>
  </si>
  <si>
    <t>41918403130</t>
  </si>
  <si>
    <t>SCRIPTUM D.O.O.</t>
  </si>
  <si>
    <t>78022605880</t>
  </si>
  <si>
    <t>SECURITAS HRVATSKA D.O.O. ZAGREB</t>
  </si>
  <si>
    <t>33679708526</t>
  </si>
  <si>
    <t>SHIJI INFORMATION TECHNOLOGY SPAIN  S.A.</t>
  </si>
  <si>
    <t>BARCELONA</t>
  </si>
  <si>
    <t>SLADE, obrt za poslovne usluge</t>
  </si>
  <si>
    <t>38755803017</t>
  </si>
  <si>
    <t>STAR IMPORT d.o.o.</t>
  </si>
  <si>
    <t>78312279901</t>
  </si>
  <si>
    <t>STARODOBNI AUTOMOBILI</t>
  </si>
  <si>
    <t>91848655595</t>
  </si>
  <si>
    <t>STRELJAČKI KLUB GOSPIĆ</t>
  </si>
  <si>
    <t>19716225462</t>
  </si>
  <si>
    <t>STUDIO 360</t>
  </si>
  <si>
    <t>47962284857</t>
  </si>
  <si>
    <t>SVEUČILIŠTE U ZAGREBU, Fakultet strojarstva i brodogradnje</t>
  </si>
  <si>
    <t>22910368449</t>
  </si>
  <si>
    <t>SVIJET MEDIJA D.O.O.</t>
  </si>
  <si>
    <t>08622180689</t>
  </si>
  <si>
    <t>TEHNO-ZAGREB  D.O.O.</t>
  </si>
  <si>
    <t>60557784734</t>
  </si>
  <si>
    <t>TEHNOSERVIS LAKUŠ D.O.O.</t>
  </si>
  <si>
    <t>11553542127</t>
  </si>
  <si>
    <t>TERRA JASKA D.O.O.</t>
  </si>
  <si>
    <t>81184470570</t>
  </si>
  <si>
    <t>STRMEC SAMOBORSKI</t>
  </si>
  <si>
    <t>TITAN-ZAGREB D.O.O.</t>
  </si>
  <si>
    <t>64634216475</t>
  </si>
  <si>
    <t>TOM PRIMUS d.o.o., za trgovinu i usluge</t>
  </si>
  <si>
    <t>09041560144</t>
  </si>
  <si>
    <t>TRGO-LEPTIR d.o.o.</t>
  </si>
  <si>
    <t>52639870872</t>
  </si>
  <si>
    <t>UDRUGA MLADIH STUDENATA SPLITMISLI SPLIT</t>
  </si>
  <si>
    <t>83099401104</t>
  </si>
  <si>
    <t>UDRUGA MOTO KLUB ŽELJAVA</t>
  </si>
  <si>
    <t>31865873313</t>
  </si>
  <si>
    <t>LIČKO PETROVO SELO</t>
  </si>
  <si>
    <t>UDRUGA SPORTAKI ZA PROMOCIJU, RAZVOJ I ORGANIZACIJU SPORTSKIH DOGAĐANJA UDBINA</t>
  </si>
  <si>
    <t>56736721980</t>
  </si>
  <si>
    <t>UDRUGA ZA OČUVANJE MORAVIČKIH SRATINA TURANJ, BROD MORAVICE</t>
  </si>
  <si>
    <t>57992672950</t>
  </si>
  <si>
    <t>BROD MORAVICE</t>
  </si>
  <si>
    <t>VATELLA SVA d.o.o. Servis vatrogasnih aparata</t>
  </si>
  <si>
    <t>43622048850</t>
  </si>
  <si>
    <t>VERBA CENTAR D.O.O.</t>
  </si>
  <si>
    <t>71824628731</t>
  </si>
  <si>
    <t>VIZOR D.O.O. EKOLOGIJA-ZAŠTITA-KONZALTING</t>
  </si>
  <si>
    <t>28579840610</t>
  </si>
  <si>
    <t>WAWA D.O.O.</t>
  </si>
  <si>
    <t>59785180614</t>
  </si>
  <si>
    <t>WEB IT d.o.o.</t>
  </si>
  <si>
    <t>20675281367</t>
  </si>
  <si>
    <t>WURTH HRVATSKA D.O.O.</t>
  </si>
  <si>
    <t>52641439848</t>
  </si>
  <si>
    <t>VELIKO TRGOVIŠĆE</t>
  </si>
  <si>
    <t>ZAK D.O.O.KARLOVAC</t>
  </si>
  <si>
    <t>28027541982</t>
  </si>
  <si>
    <t>ZAVOD ZA ISPITIVANJE KVALITETE D.O.</t>
  </si>
  <si>
    <t>74121470605</t>
  </si>
  <si>
    <t>ZIGANTE-TARTUFI D.O.O.</t>
  </si>
  <si>
    <t>31156649650</t>
  </si>
  <si>
    <t>BUJE (BUIE)</t>
  </si>
  <si>
    <t>ZOOM COMMUNICATIONS  Inc.</t>
  </si>
  <si>
    <t>SAN JOSE, KALIFORNIA</t>
  </si>
  <si>
    <t>Za našu dicu i sriću na licu Split</t>
  </si>
  <si>
    <t>51499684943</t>
  </si>
  <si>
    <t>ŠARENI KUTAK d.o.o.</t>
  </si>
  <si>
    <t>58247194538</t>
  </si>
  <si>
    <t>ŠTUKA-PROM d.o.o. Korenica</t>
  </si>
  <si>
    <t>62267166481</t>
  </si>
  <si>
    <t>Šimunec G&amp;B service d.o.o.</t>
  </si>
  <si>
    <t>97056002216</t>
  </si>
  <si>
    <t>ŽACO OBRT ZA PROMIDŽBU</t>
  </si>
  <si>
    <t>92620521211</t>
  </si>
  <si>
    <t>ŽUPA MARIJA MAJKA CRKVE</t>
  </si>
  <si>
    <t>55336086201</t>
  </si>
  <si>
    <t>BORAVIŠNA PRISTOJBA</t>
  </si>
  <si>
    <t>ODLUKA O DONACIJI OGRIJEVNIH DRVA</t>
  </si>
  <si>
    <t xml:space="preserve">GSPR
</t>
  </si>
  <si>
    <r>
      <t xml:space="preserve">UKUPNO TROŠENJE SREDSTAVA ZA </t>
    </r>
    <r>
      <rPr>
        <sz val="11"/>
        <color theme="1"/>
        <rFont val="Calibri"/>
        <family val="2"/>
        <charset val="238"/>
        <scheme val="minor"/>
      </rPr>
      <t>LIPANJ</t>
    </r>
    <r>
      <rPr>
        <b/>
        <sz val="11"/>
        <color theme="1"/>
        <rFont val="Calibri"/>
        <family val="2"/>
        <charset val="238"/>
        <scheme val="minor"/>
      </rPr>
      <t xml:space="preserve"> 2025.</t>
    </r>
  </si>
  <si>
    <r>
      <t xml:space="preserve">Tijekom lipnja 2025. godine za </t>
    </r>
    <r>
      <rPr>
        <b/>
        <sz val="11"/>
        <color theme="1"/>
        <rFont val="Calibri"/>
        <family val="2"/>
        <charset val="238"/>
        <scheme val="minor"/>
      </rPr>
      <t>Kategoriju 2 – pravne osobe</t>
    </r>
    <r>
      <rPr>
        <sz val="11"/>
        <color theme="1"/>
        <rFont val="Calibri"/>
        <family val="2"/>
        <scheme val="minor"/>
      </rPr>
      <t xml:space="preserve"> ostvarena su plaćanja u ukupnom iznosu od </t>
    </r>
    <r>
      <rPr>
        <b/>
        <sz val="11"/>
        <color theme="1"/>
        <rFont val="Calibri"/>
        <family val="2"/>
        <scheme val="minor"/>
      </rPr>
      <t>1.927.230,05 €</t>
    </r>
    <r>
      <rPr>
        <sz val="11"/>
        <color theme="1"/>
        <rFont val="Calibri"/>
        <family val="2"/>
        <scheme val="minor"/>
      </rPr>
      <t>.</t>
    </r>
  </si>
  <si>
    <t>UKUPNO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</si>
</sst>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4" fontId="6" fillId="3" borderId="8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3" borderId="9" xfId="0" applyFill="1" applyBorder="1"/>
    <xf numFmtId="44" fontId="6" fillId="3" borderId="8" xfId="1" applyFont="1" applyFill="1" applyBorder="1"/>
    <xf numFmtId="44" fontId="6" fillId="3" borderId="16" xfId="0" applyNumberFormat="1" applyFont="1" applyFill="1" applyBorder="1"/>
    <xf numFmtId="44" fontId="6" fillId="3" borderId="7" xfId="0" applyNumberFormat="1" applyFont="1" applyFill="1" applyBorder="1"/>
    <xf numFmtId="44" fontId="6" fillId="3" borderId="15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3" borderId="15" xfId="0" applyFill="1" applyBorder="1"/>
    <xf numFmtId="44" fontId="0" fillId="0" borderId="0" xfId="0" applyNumberFormat="1"/>
    <xf numFmtId="0" fontId="0" fillId="3" borderId="14" xfId="0" applyFill="1" applyBorder="1"/>
    <xf numFmtId="0" fontId="6" fillId="3" borderId="13" xfId="0" applyFont="1" applyFill="1" applyBorder="1"/>
    <xf numFmtId="0" fontId="6" fillId="4" borderId="23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  <xf numFmtId="44" fontId="6" fillId="4" borderId="19" xfId="0" applyNumberFormat="1" applyFont="1" applyFill="1" applyBorder="1"/>
    <xf numFmtId="0" fontId="0" fillId="4" borderId="20" xfId="0" applyFill="1" applyBorder="1"/>
    <xf numFmtId="0" fontId="0" fillId="4" borderId="0" xfId="0" applyFill="1"/>
    <xf numFmtId="0" fontId="6" fillId="4" borderId="0" xfId="0" applyFont="1" applyFill="1" applyAlignment="1">
      <alignment horizontal="left"/>
    </xf>
    <xf numFmtId="44" fontId="6" fillId="4" borderId="0" xfId="0" applyNumberFormat="1" applyFont="1" applyFill="1"/>
    <xf numFmtId="44" fontId="6" fillId="4" borderId="19" xfId="1" applyFont="1" applyFill="1" applyBorder="1"/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44" fontId="6" fillId="4" borderId="26" xfId="1" applyFont="1" applyFill="1" applyBorder="1"/>
    <xf numFmtId="44" fontId="6" fillId="4" borderId="0" xfId="1" applyFont="1" applyFill="1" applyBorder="1"/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0" fillId="0" borderId="27" xfId="0" applyBorder="1"/>
    <xf numFmtId="0" fontId="0" fillId="4" borderId="9" xfId="0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4" fontId="8" fillId="2" borderId="14" xfId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2" fillId="0" borderId="31" xfId="0" applyFont="1" applyBorder="1"/>
    <xf numFmtId="0" fontId="3" fillId="0" borderId="31" xfId="0" applyFont="1" applyBorder="1"/>
    <xf numFmtId="44" fontId="3" fillId="0" borderId="32" xfId="1" applyFont="1" applyBorder="1"/>
    <xf numFmtId="44" fontId="3" fillId="0" borderId="11" xfId="1" applyFont="1" applyBorder="1"/>
    <xf numFmtId="44" fontId="3" fillId="0" borderId="30" xfId="1" applyFont="1" applyBorder="1"/>
    <xf numFmtId="44" fontId="3" fillId="0" borderId="31" xfId="1" applyFont="1" applyBorder="1"/>
    <xf numFmtId="0" fontId="3" fillId="0" borderId="31" xfId="0" applyFont="1" applyBorder="1" applyAlignment="1">
      <alignment horizontal="left"/>
    </xf>
    <xf numFmtId="0" fontId="3" fillId="3" borderId="1" xfId="0" applyFont="1" applyFill="1" applyBorder="1"/>
    <xf numFmtId="44" fontId="6" fillId="3" borderId="14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1" fillId="0" borderId="31" xfId="0" applyFont="1" applyBorder="1"/>
    <xf numFmtId="0" fontId="1" fillId="0" borderId="30" xfId="0" applyFont="1" applyBorder="1" applyAlignment="1"/>
    <xf numFmtId="44" fontId="1" fillId="0" borderId="30" xfId="1" applyFont="1" applyBorder="1"/>
    <xf numFmtId="44" fontId="1" fillId="0" borderId="30" xfId="1" applyFont="1" applyBorder="1" applyAlignment="1">
      <alignment wrapText="1"/>
    </xf>
    <xf numFmtId="0" fontId="1" fillId="0" borderId="31" xfId="0" applyFont="1" applyBorder="1" applyAlignment="1"/>
    <xf numFmtId="0" fontId="1" fillId="0" borderId="31" xfId="0" applyFont="1" applyBorder="1" applyAlignment="1">
      <alignment horizontal="left"/>
    </xf>
    <xf numFmtId="44" fontId="3" fillId="0" borderId="33" xfId="1" applyFont="1" applyBorder="1"/>
    <xf numFmtId="0" fontId="0" fillId="0" borderId="0" xfId="0" applyBorder="1"/>
    <xf numFmtId="44" fontId="0" fillId="0" borderId="0" xfId="1" applyFont="1" applyBorder="1"/>
    <xf numFmtId="0" fontId="3" fillId="0" borderId="34" xfId="0" applyFont="1" applyBorder="1"/>
    <xf numFmtId="44" fontId="3" fillId="0" borderId="18" xfId="1" applyFont="1" applyBorder="1"/>
    <xf numFmtId="0" fontId="1" fillId="0" borderId="30" xfId="1" applyNumberFormat="1" applyFont="1" applyBorder="1" applyAlignment="1"/>
    <xf numFmtId="0" fontId="1" fillId="0" borderId="31" xfId="1" applyNumberFormat="1" applyFont="1" applyBorder="1"/>
    <xf numFmtId="0" fontId="6" fillId="4" borderId="0" xfId="0" applyFont="1" applyFill="1" applyBorder="1" applyAlignment="1">
      <alignment horizontal="left"/>
    </xf>
    <xf numFmtId="44" fontId="6" fillId="4" borderId="0" xfId="0" applyNumberFormat="1" applyFont="1" applyFill="1" applyBorder="1"/>
    <xf numFmtId="0" fontId="0" fillId="4" borderId="0" xfId="0" applyFill="1" applyBorder="1"/>
    <xf numFmtId="0" fontId="3" fillId="0" borderId="30" xfId="0" applyFont="1" applyBorder="1" applyAlignment="1">
      <alignment horizontal="left"/>
    </xf>
    <xf numFmtId="44" fontId="6" fillId="3" borderId="1" xfId="0" applyNumberFormat="1" applyFont="1" applyFill="1" applyBorder="1"/>
    <xf numFmtId="0" fontId="2" fillId="0" borderId="30" xfId="0" applyFont="1" applyBorder="1"/>
    <xf numFmtId="0" fontId="1" fillId="0" borderId="30" xfId="0" applyFont="1" applyBorder="1"/>
    <xf numFmtId="0" fontId="0" fillId="0" borderId="28" xfId="0" applyBorder="1"/>
    <xf numFmtId="0" fontId="0" fillId="0" borderId="35" xfId="0" applyBorder="1"/>
    <xf numFmtId="0" fontId="0" fillId="3" borderId="36" xfId="0" applyFill="1" applyBorder="1"/>
    <xf numFmtId="44" fontId="0" fillId="0" borderId="30" xfId="1" applyFont="1" applyBorder="1"/>
    <xf numFmtId="44" fontId="6" fillId="3" borderId="34" xfId="1" applyFon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6"/>
  <sheetViews>
    <sheetView tabSelected="1" topLeftCell="A325" zoomScaleNormal="100" workbookViewId="0">
      <selection activeCell="A341" sqref="A341"/>
    </sheetView>
  </sheetViews>
  <sheetFormatPr defaultColWidth="9.109375" defaultRowHeight="14.4" x14ac:dyDescent="0.3"/>
  <cols>
    <col min="1" max="1" width="77.6640625" style="31" bestFit="1" customWidth="1"/>
    <col min="2" max="2" width="30.6640625" style="31" customWidth="1"/>
    <col min="3" max="3" width="23" style="31" customWidth="1"/>
    <col min="4" max="4" width="34" style="32" customWidth="1"/>
    <col min="5" max="5" width="68" style="33" customWidth="1"/>
    <col min="6" max="16384" width="9.109375" style="31"/>
  </cols>
  <sheetData>
    <row r="1" spans="1:5" x14ac:dyDescent="0.3">
      <c r="A1" s="40" t="s">
        <v>274</v>
      </c>
      <c r="B1" s="41"/>
      <c r="C1" s="41"/>
      <c r="D1" s="41"/>
      <c r="E1" s="42"/>
    </row>
    <row r="2" spans="1:5" x14ac:dyDescent="0.3">
      <c r="A2" s="40" t="s">
        <v>275</v>
      </c>
      <c r="B2" s="41"/>
      <c r="C2" s="41"/>
      <c r="D2" s="41"/>
      <c r="E2" s="42"/>
    </row>
    <row r="3" spans="1:5" ht="15" thickBot="1" x14ac:dyDescent="0.35">
      <c r="A3" s="37" t="s">
        <v>276</v>
      </c>
      <c r="B3" s="38"/>
      <c r="C3" s="38"/>
      <c r="D3" s="38"/>
      <c r="E3" s="39"/>
    </row>
    <row r="4" spans="1:5" ht="15" thickBot="1" x14ac:dyDescent="0.35">
      <c r="A4" s="52" t="s">
        <v>0</v>
      </c>
      <c r="B4" s="50" t="s">
        <v>1</v>
      </c>
      <c r="C4" s="53" t="s">
        <v>2</v>
      </c>
      <c r="D4" s="51" t="s">
        <v>3</v>
      </c>
      <c r="E4" s="49" t="s">
        <v>4</v>
      </c>
    </row>
    <row r="5" spans="1:5" ht="13.5" customHeight="1" x14ac:dyDescent="0.3">
      <c r="A5" s="66" t="s">
        <v>282</v>
      </c>
      <c r="B5" s="68" t="s">
        <v>278</v>
      </c>
      <c r="C5" s="67" t="s">
        <v>278</v>
      </c>
      <c r="D5" s="57">
        <v>120</v>
      </c>
      <c r="E5" s="56" t="s">
        <v>9</v>
      </c>
    </row>
    <row r="6" spans="1:5" ht="13.5" customHeight="1" x14ac:dyDescent="0.3">
      <c r="A6" s="55" t="s">
        <v>409</v>
      </c>
      <c r="B6" s="60"/>
      <c r="C6" s="60" t="s">
        <v>410</v>
      </c>
      <c r="D6" s="58">
        <v>140.44</v>
      </c>
      <c r="E6" s="56" t="s">
        <v>6</v>
      </c>
    </row>
    <row r="7" spans="1:5" ht="13.5" customHeight="1" x14ac:dyDescent="0.3">
      <c r="A7" s="56" t="s">
        <v>411</v>
      </c>
      <c r="B7" s="60"/>
      <c r="C7" s="60" t="s">
        <v>412</v>
      </c>
      <c r="D7" s="58">
        <v>118.46</v>
      </c>
      <c r="E7" s="56" t="s">
        <v>6</v>
      </c>
    </row>
    <row r="8" spans="1:5" ht="13.5" customHeight="1" x14ac:dyDescent="0.3">
      <c r="A8" s="56" t="s">
        <v>10</v>
      </c>
      <c r="B8" s="60" t="s">
        <v>11</v>
      </c>
      <c r="C8" s="60" t="s">
        <v>12</v>
      </c>
      <c r="D8" s="58">
        <v>1373.78</v>
      </c>
      <c r="E8" s="56" t="s">
        <v>9</v>
      </c>
    </row>
    <row r="9" spans="1:5" ht="13.5" customHeight="1" x14ac:dyDescent="0.3">
      <c r="A9" s="56" t="s">
        <v>324</v>
      </c>
      <c r="B9" s="60" t="s">
        <v>325</v>
      </c>
      <c r="C9" s="60" t="s">
        <v>7</v>
      </c>
      <c r="D9" s="58">
        <v>124.83</v>
      </c>
      <c r="E9" s="56" t="s">
        <v>13</v>
      </c>
    </row>
    <row r="10" spans="1:5" ht="13.5" customHeight="1" x14ac:dyDescent="0.3">
      <c r="A10" s="56" t="s">
        <v>14</v>
      </c>
      <c r="B10" s="60" t="s">
        <v>15</v>
      </c>
      <c r="C10" s="60" t="s">
        <v>5</v>
      </c>
      <c r="D10" s="58">
        <v>29863.39</v>
      </c>
      <c r="E10" s="56" t="s">
        <v>16</v>
      </c>
    </row>
    <row r="11" spans="1:5" ht="13.5" customHeight="1" x14ac:dyDescent="0.3">
      <c r="A11" s="56" t="s">
        <v>14</v>
      </c>
      <c r="B11" s="60" t="s">
        <v>15</v>
      </c>
      <c r="C11" s="60" t="s">
        <v>5</v>
      </c>
      <c r="D11" s="58">
        <v>18558.89</v>
      </c>
      <c r="E11" s="56" t="s">
        <v>9</v>
      </c>
    </row>
    <row r="12" spans="1:5" ht="13.5" customHeight="1" x14ac:dyDescent="0.3">
      <c r="A12" s="56" t="s">
        <v>326</v>
      </c>
      <c r="B12" s="60" t="s">
        <v>327</v>
      </c>
      <c r="C12" s="60" t="s">
        <v>36</v>
      </c>
      <c r="D12" s="58">
        <v>870.61</v>
      </c>
      <c r="E12" s="56" t="s">
        <v>13</v>
      </c>
    </row>
    <row r="13" spans="1:5" ht="13.5" customHeight="1" x14ac:dyDescent="0.3">
      <c r="A13" s="56" t="s">
        <v>17</v>
      </c>
      <c r="B13" s="60" t="s">
        <v>18</v>
      </c>
      <c r="C13" s="60" t="s">
        <v>5</v>
      </c>
      <c r="D13" s="58">
        <v>1842.18</v>
      </c>
      <c r="E13" s="56" t="s">
        <v>9</v>
      </c>
    </row>
    <row r="14" spans="1:5" ht="13.5" customHeight="1" x14ac:dyDescent="0.3">
      <c r="A14" s="56" t="s">
        <v>413</v>
      </c>
      <c r="B14" s="60" t="s">
        <v>414</v>
      </c>
      <c r="C14" s="60" t="s">
        <v>25</v>
      </c>
      <c r="D14" s="58">
        <v>83.95</v>
      </c>
      <c r="E14" s="56" t="s">
        <v>16</v>
      </c>
    </row>
    <row r="15" spans="1:5" ht="13.5" customHeight="1" x14ac:dyDescent="0.3">
      <c r="A15" s="56" t="s">
        <v>415</v>
      </c>
      <c r="B15" s="60" t="s">
        <v>416</v>
      </c>
      <c r="C15" s="60" t="s">
        <v>5</v>
      </c>
      <c r="D15" s="58">
        <v>2808.83</v>
      </c>
      <c r="E15" s="56" t="s">
        <v>322</v>
      </c>
    </row>
    <row r="16" spans="1:5" ht="13.5" customHeight="1" x14ac:dyDescent="0.3">
      <c r="A16" s="56" t="s">
        <v>417</v>
      </c>
      <c r="B16" s="60" t="s">
        <v>418</v>
      </c>
      <c r="C16" s="60" t="s">
        <v>5</v>
      </c>
      <c r="D16" s="58">
        <v>1718.75</v>
      </c>
      <c r="E16" s="56" t="s">
        <v>26</v>
      </c>
    </row>
    <row r="17" spans="1:5" ht="13.5" customHeight="1" x14ac:dyDescent="0.3">
      <c r="A17" s="56" t="s">
        <v>419</v>
      </c>
      <c r="B17" s="60" t="s">
        <v>420</v>
      </c>
      <c r="C17" s="60" t="s">
        <v>421</v>
      </c>
      <c r="D17" s="58">
        <v>26.25</v>
      </c>
      <c r="E17" s="56" t="s">
        <v>28</v>
      </c>
    </row>
    <row r="18" spans="1:5" ht="13.5" customHeight="1" x14ac:dyDescent="0.3">
      <c r="A18" s="56" t="s">
        <v>422</v>
      </c>
      <c r="B18" s="60" t="s">
        <v>423</v>
      </c>
      <c r="C18" s="60" t="s">
        <v>66</v>
      </c>
      <c r="D18" s="58">
        <v>1000</v>
      </c>
      <c r="E18" s="56" t="s">
        <v>281</v>
      </c>
    </row>
    <row r="19" spans="1:5" ht="13.5" customHeight="1" x14ac:dyDescent="0.3">
      <c r="A19" s="56" t="s">
        <v>19</v>
      </c>
      <c r="B19" s="60" t="s">
        <v>20</v>
      </c>
      <c r="C19" s="60" t="s">
        <v>12</v>
      </c>
      <c r="D19" s="58">
        <v>16345.29</v>
      </c>
      <c r="E19" s="56" t="s">
        <v>9</v>
      </c>
    </row>
    <row r="20" spans="1:5" ht="13.5" customHeight="1" x14ac:dyDescent="0.3">
      <c r="A20" s="56" t="s">
        <v>21</v>
      </c>
      <c r="B20" s="60" t="s">
        <v>22</v>
      </c>
      <c r="C20" s="60" t="s">
        <v>5</v>
      </c>
      <c r="D20" s="58">
        <v>72693.649999999994</v>
      </c>
      <c r="E20" s="56" t="s">
        <v>9</v>
      </c>
    </row>
    <row r="21" spans="1:5" ht="13.5" customHeight="1" x14ac:dyDescent="0.3">
      <c r="A21" s="56" t="s">
        <v>424</v>
      </c>
      <c r="B21" s="60" t="s">
        <v>425</v>
      </c>
      <c r="C21" s="60" t="s">
        <v>175</v>
      </c>
      <c r="D21" s="58">
        <v>300</v>
      </c>
      <c r="E21" s="56" t="s">
        <v>9</v>
      </c>
    </row>
    <row r="22" spans="1:5" ht="13.5" customHeight="1" x14ac:dyDescent="0.3">
      <c r="A22" s="56" t="s">
        <v>23</v>
      </c>
      <c r="B22" s="60" t="s">
        <v>24</v>
      </c>
      <c r="C22" s="60" t="s">
        <v>25</v>
      </c>
      <c r="D22" s="58">
        <v>745.98</v>
      </c>
      <c r="E22" s="56" t="s">
        <v>28</v>
      </c>
    </row>
    <row r="23" spans="1:5" ht="13.5" customHeight="1" x14ac:dyDescent="0.3">
      <c r="A23" s="56" t="s">
        <v>23</v>
      </c>
      <c r="B23" s="60" t="s">
        <v>24</v>
      </c>
      <c r="C23" s="60" t="s">
        <v>25</v>
      </c>
      <c r="D23" s="58">
        <v>14230.06</v>
      </c>
      <c r="E23" s="56" t="s">
        <v>26</v>
      </c>
    </row>
    <row r="24" spans="1:5" ht="13.5" customHeight="1" x14ac:dyDescent="0.3">
      <c r="A24" s="56" t="s">
        <v>426</v>
      </c>
      <c r="B24" s="60" t="s">
        <v>427</v>
      </c>
      <c r="C24" s="60" t="s">
        <v>12</v>
      </c>
      <c r="D24" s="58">
        <v>203.79</v>
      </c>
      <c r="E24" s="56" t="s">
        <v>28</v>
      </c>
    </row>
    <row r="25" spans="1:5" ht="13.5" customHeight="1" x14ac:dyDescent="0.3">
      <c r="A25" s="69" t="s">
        <v>282</v>
      </c>
      <c r="B25" s="77" t="s">
        <v>278</v>
      </c>
      <c r="C25" s="77" t="s">
        <v>278</v>
      </c>
      <c r="D25" s="58">
        <v>812.5</v>
      </c>
      <c r="E25" s="56" t="s">
        <v>107</v>
      </c>
    </row>
    <row r="26" spans="1:5" ht="13.5" customHeight="1" x14ac:dyDescent="0.3">
      <c r="A26" s="56" t="s">
        <v>328</v>
      </c>
      <c r="B26" s="60" t="s">
        <v>27</v>
      </c>
      <c r="C26" s="60" t="s">
        <v>25</v>
      </c>
      <c r="D26" s="58">
        <v>797.08</v>
      </c>
      <c r="E26" s="56" t="s">
        <v>28</v>
      </c>
    </row>
    <row r="27" spans="1:5" ht="13.5" customHeight="1" x14ac:dyDescent="0.3">
      <c r="A27" s="56" t="s">
        <v>428</v>
      </c>
      <c r="B27" s="60" t="s">
        <v>429</v>
      </c>
      <c r="C27" s="60" t="s">
        <v>156</v>
      </c>
      <c r="D27" s="58">
        <v>2086.11</v>
      </c>
      <c r="E27" s="56" t="s">
        <v>6</v>
      </c>
    </row>
    <row r="28" spans="1:5" x14ac:dyDescent="0.3">
      <c r="A28" s="55" t="s">
        <v>29</v>
      </c>
      <c r="B28" s="56" t="s">
        <v>30</v>
      </c>
      <c r="C28" s="56" t="s">
        <v>5</v>
      </c>
      <c r="D28" s="58">
        <v>9767.5499999999993</v>
      </c>
      <c r="E28" s="55" t="s">
        <v>9</v>
      </c>
    </row>
    <row r="29" spans="1:5" x14ac:dyDescent="0.3">
      <c r="A29" s="56" t="s">
        <v>430</v>
      </c>
      <c r="B29" s="56" t="s">
        <v>431</v>
      </c>
      <c r="C29" s="56" t="s">
        <v>5</v>
      </c>
      <c r="D29" s="58">
        <v>675</v>
      </c>
      <c r="E29" s="56" t="s">
        <v>26</v>
      </c>
    </row>
    <row r="30" spans="1:5" ht="13.5" customHeight="1" x14ac:dyDescent="0.3">
      <c r="A30" s="56" t="s">
        <v>31</v>
      </c>
      <c r="B30" s="56" t="s">
        <v>32</v>
      </c>
      <c r="C30" s="56" t="s">
        <v>33</v>
      </c>
      <c r="D30" s="58">
        <v>15933.81</v>
      </c>
      <c r="E30" s="56" t="s">
        <v>9</v>
      </c>
    </row>
    <row r="31" spans="1:5" ht="13.5" customHeight="1" x14ac:dyDescent="0.3">
      <c r="A31" s="56" t="s">
        <v>432</v>
      </c>
      <c r="B31" s="56" t="s">
        <v>433</v>
      </c>
      <c r="C31" s="56" t="s">
        <v>5</v>
      </c>
      <c r="D31" s="58">
        <v>56.7</v>
      </c>
      <c r="E31" s="56" t="s">
        <v>434</v>
      </c>
    </row>
    <row r="32" spans="1:5" ht="13.5" customHeight="1" x14ac:dyDescent="0.3">
      <c r="A32" s="56" t="s">
        <v>34</v>
      </c>
      <c r="B32" s="56" t="s">
        <v>35</v>
      </c>
      <c r="C32" s="56" t="s">
        <v>36</v>
      </c>
      <c r="D32" s="58">
        <v>152.91</v>
      </c>
      <c r="E32" s="56" t="s">
        <v>13</v>
      </c>
    </row>
    <row r="33" spans="1:5" ht="13.5" customHeight="1" x14ac:dyDescent="0.3">
      <c r="A33" s="56" t="s">
        <v>38</v>
      </c>
      <c r="B33" s="56" t="s">
        <v>39</v>
      </c>
      <c r="C33" s="56" t="s">
        <v>40</v>
      </c>
      <c r="D33" s="58">
        <v>1806</v>
      </c>
      <c r="E33" s="56" t="s">
        <v>8</v>
      </c>
    </row>
    <row r="34" spans="1:5" ht="13.5" customHeight="1" x14ac:dyDescent="0.3">
      <c r="A34" s="56" t="s">
        <v>283</v>
      </c>
      <c r="B34" s="56" t="s">
        <v>284</v>
      </c>
      <c r="C34" s="56" t="s">
        <v>5</v>
      </c>
      <c r="D34" s="58">
        <v>985.68</v>
      </c>
      <c r="E34" s="56" t="s">
        <v>9</v>
      </c>
    </row>
    <row r="35" spans="1:5" ht="13.5" customHeight="1" x14ac:dyDescent="0.3">
      <c r="A35" s="56" t="s">
        <v>41</v>
      </c>
      <c r="B35" s="56" t="s">
        <v>42</v>
      </c>
      <c r="C35" s="56" t="s">
        <v>5</v>
      </c>
      <c r="D35" s="58">
        <v>886.54</v>
      </c>
      <c r="E35" s="56" t="s">
        <v>9</v>
      </c>
    </row>
    <row r="36" spans="1:5" ht="13.5" customHeight="1" x14ac:dyDescent="0.3">
      <c r="A36" s="56" t="s">
        <v>295</v>
      </c>
      <c r="B36" s="56"/>
      <c r="C36" s="56" t="s">
        <v>296</v>
      </c>
      <c r="D36" s="58">
        <v>12954.46</v>
      </c>
      <c r="E36" s="56" t="s">
        <v>6</v>
      </c>
    </row>
    <row r="37" spans="1:5" ht="13.5" customHeight="1" x14ac:dyDescent="0.3">
      <c r="A37" s="65" t="s">
        <v>651</v>
      </c>
      <c r="B37" s="56"/>
      <c r="C37" s="56"/>
      <c r="D37" s="58">
        <v>30678.81</v>
      </c>
      <c r="E37" s="65" t="s">
        <v>114</v>
      </c>
    </row>
    <row r="38" spans="1:5" ht="13.5" customHeight="1" x14ac:dyDescent="0.3">
      <c r="A38" s="69" t="s">
        <v>282</v>
      </c>
      <c r="B38" s="65" t="s">
        <v>278</v>
      </c>
      <c r="C38" s="65" t="s">
        <v>278</v>
      </c>
      <c r="D38" s="58">
        <v>375</v>
      </c>
      <c r="E38" s="55" t="s">
        <v>107</v>
      </c>
    </row>
    <row r="39" spans="1:5" ht="13.5" customHeight="1" x14ac:dyDescent="0.3">
      <c r="A39" s="56" t="s">
        <v>435</v>
      </c>
      <c r="B39" s="56" t="s">
        <v>436</v>
      </c>
      <c r="C39" s="56" t="s">
        <v>246</v>
      </c>
      <c r="D39" s="58">
        <v>1028.06</v>
      </c>
      <c r="E39" s="56" t="s">
        <v>26</v>
      </c>
    </row>
    <row r="40" spans="1:5" ht="13.5" customHeight="1" x14ac:dyDescent="0.3">
      <c r="A40" s="56" t="s">
        <v>437</v>
      </c>
      <c r="B40" s="56" t="s">
        <v>438</v>
      </c>
      <c r="C40" s="56" t="s">
        <v>5</v>
      </c>
      <c r="D40" s="58">
        <v>4043.15</v>
      </c>
      <c r="E40" s="56" t="s">
        <v>9</v>
      </c>
    </row>
    <row r="41" spans="1:5" ht="13.5" customHeight="1" x14ac:dyDescent="0.3">
      <c r="A41" s="56" t="s">
        <v>439</v>
      </c>
      <c r="B41" s="56" t="s">
        <v>440</v>
      </c>
      <c r="C41" s="56" t="s">
        <v>5</v>
      </c>
      <c r="D41" s="58">
        <v>2031.25</v>
      </c>
      <c r="E41" s="56" t="s">
        <v>123</v>
      </c>
    </row>
    <row r="42" spans="1:5" ht="13.5" customHeight="1" x14ac:dyDescent="0.3">
      <c r="A42" s="56" t="s">
        <v>329</v>
      </c>
      <c r="B42" s="56" t="s">
        <v>44</v>
      </c>
      <c r="C42" s="56" t="s">
        <v>5</v>
      </c>
      <c r="D42" s="58">
        <v>1305.53</v>
      </c>
      <c r="E42" s="56" t="s">
        <v>6</v>
      </c>
    </row>
    <row r="43" spans="1:5" ht="13.5" customHeight="1" x14ac:dyDescent="0.3">
      <c r="A43" s="56" t="s">
        <v>45</v>
      </c>
      <c r="B43" s="56" t="s">
        <v>46</v>
      </c>
      <c r="C43" s="56" t="s">
        <v>25</v>
      </c>
      <c r="D43" s="58">
        <v>528</v>
      </c>
      <c r="E43" s="56" t="s">
        <v>28</v>
      </c>
    </row>
    <row r="44" spans="1:5" ht="13.5" customHeight="1" x14ac:dyDescent="0.3">
      <c r="A44" s="56" t="s">
        <v>45</v>
      </c>
      <c r="B44" s="61" t="s">
        <v>46</v>
      </c>
      <c r="C44" s="56" t="s">
        <v>25</v>
      </c>
      <c r="D44" s="58">
        <v>250</v>
      </c>
      <c r="E44" s="56" t="s">
        <v>26</v>
      </c>
    </row>
    <row r="45" spans="1:5" ht="13.5" customHeight="1" x14ac:dyDescent="0.3">
      <c r="A45" s="56" t="s">
        <v>441</v>
      </c>
      <c r="B45" s="56" t="s">
        <v>442</v>
      </c>
      <c r="C45" s="56" t="s">
        <v>5</v>
      </c>
      <c r="D45" s="58">
        <v>1532.14</v>
      </c>
      <c r="E45" s="56" t="s">
        <v>16</v>
      </c>
    </row>
    <row r="46" spans="1:5" ht="13.5" customHeight="1" x14ac:dyDescent="0.3">
      <c r="A46" s="56" t="s">
        <v>441</v>
      </c>
      <c r="B46" s="56" t="s">
        <v>442</v>
      </c>
      <c r="C46" s="56" t="s">
        <v>5</v>
      </c>
      <c r="D46" s="58">
        <v>111.74</v>
      </c>
      <c r="E46" s="56" t="s">
        <v>9</v>
      </c>
    </row>
    <row r="47" spans="1:5" ht="13.5" customHeight="1" x14ac:dyDescent="0.3">
      <c r="A47" s="56" t="s">
        <v>47</v>
      </c>
      <c r="B47" s="56" t="s">
        <v>48</v>
      </c>
      <c r="C47" s="56" t="s">
        <v>5</v>
      </c>
      <c r="D47" s="58">
        <v>137.27000000000001</v>
      </c>
      <c r="E47" s="56" t="s">
        <v>9</v>
      </c>
    </row>
    <row r="48" spans="1:5" ht="13.5" customHeight="1" x14ac:dyDescent="0.3">
      <c r="A48" s="56" t="s">
        <v>49</v>
      </c>
      <c r="B48" s="56" t="s">
        <v>50</v>
      </c>
      <c r="C48" s="56" t="s">
        <v>5</v>
      </c>
      <c r="D48" s="58">
        <v>2785</v>
      </c>
      <c r="E48" s="56" t="s">
        <v>51</v>
      </c>
    </row>
    <row r="49" spans="1:5" ht="13.5" customHeight="1" x14ac:dyDescent="0.3">
      <c r="A49" s="56" t="s">
        <v>443</v>
      </c>
      <c r="B49" s="56" t="s">
        <v>444</v>
      </c>
      <c r="C49" s="56" t="s">
        <v>53</v>
      </c>
      <c r="D49" s="58">
        <v>1500</v>
      </c>
      <c r="E49" s="56" t="s">
        <v>281</v>
      </c>
    </row>
    <row r="50" spans="1:5" x14ac:dyDescent="0.3">
      <c r="A50" s="56" t="s">
        <v>445</v>
      </c>
      <c r="B50" s="56" t="s">
        <v>446</v>
      </c>
      <c r="C50" s="56" t="s">
        <v>52</v>
      </c>
      <c r="D50" s="58">
        <v>2000</v>
      </c>
      <c r="E50" s="56" t="s">
        <v>37</v>
      </c>
    </row>
    <row r="51" spans="1:5" x14ac:dyDescent="0.3">
      <c r="A51" s="56" t="s">
        <v>447</v>
      </c>
      <c r="B51" s="56" t="s">
        <v>448</v>
      </c>
      <c r="C51" s="56" t="s">
        <v>449</v>
      </c>
      <c r="D51" s="58">
        <v>251.25</v>
      </c>
      <c r="E51" s="56" t="s">
        <v>26</v>
      </c>
    </row>
    <row r="52" spans="1:5" x14ac:dyDescent="0.3">
      <c r="A52" s="56" t="s">
        <v>330</v>
      </c>
      <c r="B52" s="56" t="s">
        <v>331</v>
      </c>
      <c r="C52" s="56" t="s">
        <v>63</v>
      </c>
      <c r="D52" s="58">
        <v>1863</v>
      </c>
      <c r="E52" s="56" t="s">
        <v>9</v>
      </c>
    </row>
    <row r="53" spans="1:5" x14ac:dyDescent="0.3">
      <c r="A53" s="56" t="s">
        <v>332</v>
      </c>
      <c r="B53" s="61" t="s">
        <v>333</v>
      </c>
      <c r="C53" s="56" t="s">
        <v>334</v>
      </c>
      <c r="D53" s="58">
        <v>3118.36</v>
      </c>
      <c r="E53" s="56" t="s">
        <v>26</v>
      </c>
    </row>
    <row r="54" spans="1:5" x14ac:dyDescent="0.3">
      <c r="A54" s="56" t="s">
        <v>332</v>
      </c>
      <c r="B54" s="56" t="s">
        <v>333</v>
      </c>
      <c r="C54" s="56" t="s">
        <v>334</v>
      </c>
      <c r="D54" s="58">
        <v>515.44000000000005</v>
      </c>
      <c r="E54" s="56" t="s">
        <v>8</v>
      </c>
    </row>
    <row r="55" spans="1:5" x14ac:dyDescent="0.3">
      <c r="A55" s="56" t="s">
        <v>297</v>
      </c>
      <c r="B55" s="56" t="s">
        <v>298</v>
      </c>
      <c r="C55" s="56" t="s">
        <v>299</v>
      </c>
      <c r="D55" s="58">
        <v>18</v>
      </c>
      <c r="E55" s="56" t="s">
        <v>28</v>
      </c>
    </row>
    <row r="56" spans="1:5" x14ac:dyDescent="0.3">
      <c r="A56" s="56" t="s">
        <v>335</v>
      </c>
      <c r="B56" s="56" t="s">
        <v>336</v>
      </c>
      <c r="C56" s="56" t="s">
        <v>305</v>
      </c>
      <c r="D56" s="58">
        <v>750</v>
      </c>
      <c r="E56" s="56" t="s">
        <v>37</v>
      </c>
    </row>
    <row r="57" spans="1:5" x14ac:dyDescent="0.3">
      <c r="A57" s="56" t="s">
        <v>337</v>
      </c>
      <c r="B57" s="56" t="s">
        <v>285</v>
      </c>
      <c r="C57" s="56" t="s">
        <v>98</v>
      </c>
      <c r="D57" s="58">
        <v>1061.01</v>
      </c>
      <c r="E57" s="56" t="s">
        <v>101</v>
      </c>
    </row>
    <row r="58" spans="1:5" x14ac:dyDescent="0.3">
      <c r="A58" s="56" t="s">
        <v>338</v>
      </c>
      <c r="B58" s="56" t="s">
        <v>339</v>
      </c>
      <c r="C58" s="56" t="s">
        <v>40</v>
      </c>
      <c r="D58" s="58">
        <v>2450</v>
      </c>
      <c r="E58" s="56" t="s">
        <v>322</v>
      </c>
    </row>
    <row r="59" spans="1:5" x14ac:dyDescent="0.3">
      <c r="A59" s="69" t="s">
        <v>282</v>
      </c>
      <c r="B59" s="65" t="s">
        <v>278</v>
      </c>
      <c r="C59" s="65" t="s">
        <v>278</v>
      </c>
      <c r="D59" s="58">
        <v>1290</v>
      </c>
      <c r="E59" s="56" t="s">
        <v>9</v>
      </c>
    </row>
    <row r="60" spans="1:5" x14ac:dyDescent="0.3">
      <c r="A60" s="69" t="s">
        <v>282</v>
      </c>
      <c r="B60" s="65" t="s">
        <v>278</v>
      </c>
      <c r="C60" s="65" t="s">
        <v>278</v>
      </c>
      <c r="D60" s="58">
        <v>1371.3</v>
      </c>
      <c r="E60" s="56" t="s">
        <v>9</v>
      </c>
    </row>
    <row r="61" spans="1:5" x14ac:dyDescent="0.3">
      <c r="A61" s="56" t="s">
        <v>300</v>
      </c>
      <c r="B61" s="56"/>
      <c r="C61" s="56" t="s">
        <v>5</v>
      </c>
      <c r="D61" s="58">
        <v>9550.86</v>
      </c>
      <c r="E61" s="56" t="s">
        <v>114</v>
      </c>
    </row>
    <row r="62" spans="1:5" x14ac:dyDescent="0.3">
      <c r="A62" s="56" t="s">
        <v>300</v>
      </c>
      <c r="B62" s="56"/>
      <c r="C62" s="56" t="s">
        <v>5</v>
      </c>
      <c r="D62" s="58">
        <v>170.7</v>
      </c>
      <c r="E62" s="56" t="s">
        <v>70</v>
      </c>
    </row>
    <row r="63" spans="1:5" x14ac:dyDescent="0.3">
      <c r="A63" s="56" t="s">
        <v>54</v>
      </c>
      <c r="B63" s="56" t="s">
        <v>55</v>
      </c>
      <c r="C63" s="56" t="s">
        <v>5</v>
      </c>
      <c r="D63" s="58">
        <v>17932.939999999999</v>
      </c>
      <c r="E63" s="56" t="s">
        <v>9</v>
      </c>
    </row>
    <row r="64" spans="1:5" x14ac:dyDescent="0.3">
      <c r="A64" s="69" t="s">
        <v>282</v>
      </c>
      <c r="B64" s="65" t="s">
        <v>278</v>
      </c>
      <c r="C64" s="65" t="s">
        <v>278</v>
      </c>
      <c r="D64" s="58">
        <v>2698.65</v>
      </c>
      <c r="E64" s="56" t="s">
        <v>9</v>
      </c>
    </row>
    <row r="65" spans="1:5" x14ac:dyDescent="0.3">
      <c r="A65" s="69" t="s">
        <v>282</v>
      </c>
      <c r="B65" s="65" t="s">
        <v>278</v>
      </c>
      <c r="C65" s="65" t="s">
        <v>278</v>
      </c>
      <c r="D65" s="58">
        <v>1369.6</v>
      </c>
      <c r="E65" s="56" t="s">
        <v>9</v>
      </c>
    </row>
    <row r="66" spans="1:5" x14ac:dyDescent="0.3">
      <c r="A66" s="56" t="s">
        <v>450</v>
      </c>
      <c r="B66" s="56" t="s">
        <v>451</v>
      </c>
      <c r="C66" s="56" t="s">
        <v>5</v>
      </c>
      <c r="D66" s="58">
        <v>727.5</v>
      </c>
      <c r="E66" s="56" t="s">
        <v>56</v>
      </c>
    </row>
    <row r="67" spans="1:5" x14ac:dyDescent="0.3">
      <c r="A67" s="56" t="s">
        <v>57</v>
      </c>
      <c r="B67" s="56" t="s">
        <v>58</v>
      </c>
      <c r="C67" s="56" t="s">
        <v>59</v>
      </c>
      <c r="D67" s="58">
        <v>1095.81</v>
      </c>
      <c r="E67" s="56" t="s">
        <v>9</v>
      </c>
    </row>
    <row r="68" spans="1:5" x14ac:dyDescent="0.3">
      <c r="A68" s="56" t="s">
        <v>452</v>
      </c>
      <c r="B68" s="61" t="s">
        <v>453</v>
      </c>
      <c r="C68" s="56" t="s">
        <v>63</v>
      </c>
      <c r="D68" s="58">
        <v>3343.75</v>
      </c>
      <c r="E68" s="56" t="s">
        <v>26</v>
      </c>
    </row>
    <row r="69" spans="1:5" x14ac:dyDescent="0.3">
      <c r="A69" s="56" t="s">
        <v>454</v>
      </c>
      <c r="B69" s="61" t="s">
        <v>455</v>
      </c>
      <c r="C69" s="56" t="s">
        <v>5</v>
      </c>
      <c r="D69" s="58">
        <v>177.5</v>
      </c>
      <c r="E69" s="56" t="s">
        <v>28</v>
      </c>
    </row>
    <row r="70" spans="1:5" x14ac:dyDescent="0.3">
      <c r="A70" s="56" t="s">
        <v>456</v>
      </c>
      <c r="B70" s="56" t="s">
        <v>457</v>
      </c>
      <c r="C70" s="56" t="s">
        <v>5</v>
      </c>
      <c r="D70" s="58">
        <v>350</v>
      </c>
      <c r="E70" s="56" t="s">
        <v>28</v>
      </c>
    </row>
    <row r="71" spans="1:5" x14ac:dyDescent="0.3">
      <c r="A71" s="56" t="s">
        <v>456</v>
      </c>
      <c r="B71" s="56" t="s">
        <v>457</v>
      </c>
      <c r="C71" s="56" t="s">
        <v>5</v>
      </c>
      <c r="D71" s="58">
        <v>650</v>
      </c>
      <c r="E71" s="56" t="s">
        <v>26</v>
      </c>
    </row>
    <row r="72" spans="1:5" x14ac:dyDescent="0.3">
      <c r="A72" s="56" t="s">
        <v>458</v>
      </c>
      <c r="B72" s="56" t="s">
        <v>459</v>
      </c>
      <c r="C72" s="56" t="s">
        <v>98</v>
      </c>
      <c r="D72" s="58">
        <v>3625</v>
      </c>
      <c r="E72" s="56" t="s">
        <v>37</v>
      </c>
    </row>
    <row r="73" spans="1:5" x14ac:dyDescent="0.3">
      <c r="A73" s="56" t="s">
        <v>460</v>
      </c>
      <c r="B73" s="56" t="s">
        <v>461</v>
      </c>
      <c r="C73" s="56" t="s">
        <v>5</v>
      </c>
      <c r="D73" s="58">
        <v>686.14</v>
      </c>
      <c r="E73" s="56" t="s">
        <v>16</v>
      </c>
    </row>
    <row r="74" spans="1:5" x14ac:dyDescent="0.3">
      <c r="A74" s="56" t="s">
        <v>64</v>
      </c>
      <c r="B74" s="56" t="s">
        <v>65</v>
      </c>
      <c r="C74" s="56" t="s">
        <v>25</v>
      </c>
      <c r="D74" s="58">
        <v>23290</v>
      </c>
      <c r="E74" s="56" t="s">
        <v>9</v>
      </c>
    </row>
    <row r="75" spans="1:5" x14ac:dyDescent="0.3">
      <c r="A75" s="56" t="s">
        <v>302</v>
      </c>
      <c r="B75" s="56"/>
      <c r="C75" s="56" t="s">
        <v>303</v>
      </c>
      <c r="D75" s="58">
        <v>3469.24</v>
      </c>
      <c r="E75" s="56" t="s">
        <v>6</v>
      </c>
    </row>
    <row r="76" spans="1:5" x14ac:dyDescent="0.3">
      <c r="A76" s="69" t="s">
        <v>282</v>
      </c>
      <c r="B76" s="65" t="s">
        <v>278</v>
      </c>
      <c r="C76" s="65" t="s">
        <v>278</v>
      </c>
      <c r="D76" s="58">
        <v>31.85</v>
      </c>
      <c r="E76" s="56" t="s">
        <v>28</v>
      </c>
    </row>
    <row r="77" spans="1:5" x14ac:dyDescent="0.3">
      <c r="A77" s="56" t="s">
        <v>462</v>
      </c>
      <c r="B77" s="56" t="s">
        <v>463</v>
      </c>
      <c r="C77" s="56" t="s">
        <v>98</v>
      </c>
      <c r="D77" s="58">
        <v>123</v>
      </c>
      <c r="E77" s="56" t="s">
        <v>6</v>
      </c>
    </row>
    <row r="78" spans="1:5" x14ac:dyDescent="0.3">
      <c r="A78" s="56" t="s">
        <v>340</v>
      </c>
      <c r="B78" s="56" t="s">
        <v>341</v>
      </c>
      <c r="C78" s="56" t="s">
        <v>237</v>
      </c>
      <c r="D78" s="58">
        <v>404.25</v>
      </c>
      <c r="E78" s="56" t="s">
        <v>13</v>
      </c>
    </row>
    <row r="79" spans="1:5" x14ac:dyDescent="0.3">
      <c r="A79" s="56" t="s">
        <v>67</v>
      </c>
      <c r="B79" s="56" t="s">
        <v>68</v>
      </c>
      <c r="C79" s="56" t="s">
        <v>5</v>
      </c>
      <c r="D79" s="58">
        <v>479.91</v>
      </c>
      <c r="E79" s="56" t="s">
        <v>69</v>
      </c>
    </row>
    <row r="80" spans="1:5" x14ac:dyDescent="0.3">
      <c r="A80" s="56" t="s">
        <v>71</v>
      </c>
      <c r="B80" s="56" t="s">
        <v>72</v>
      </c>
      <c r="C80" s="56" t="s">
        <v>73</v>
      </c>
      <c r="D80" s="58">
        <v>3508.98</v>
      </c>
      <c r="E80" s="56" t="s">
        <v>9</v>
      </c>
    </row>
    <row r="81" spans="1:5" x14ac:dyDescent="0.3">
      <c r="A81" s="56" t="s">
        <v>74</v>
      </c>
      <c r="B81" s="56" t="s">
        <v>75</v>
      </c>
      <c r="C81" s="56" t="s">
        <v>76</v>
      </c>
      <c r="D81" s="58">
        <v>23264.33</v>
      </c>
      <c r="E81" s="56" t="s">
        <v>9</v>
      </c>
    </row>
    <row r="82" spans="1:5" x14ac:dyDescent="0.3">
      <c r="A82" s="56" t="s">
        <v>77</v>
      </c>
      <c r="B82" s="56" t="s">
        <v>78</v>
      </c>
      <c r="C82" s="56" t="s">
        <v>5</v>
      </c>
      <c r="D82" s="58">
        <v>395.25</v>
      </c>
      <c r="E82" s="56" t="s">
        <v>9</v>
      </c>
    </row>
    <row r="83" spans="1:5" x14ac:dyDescent="0.3">
      <c r="A83" s="56" t="s">
        <v>79</v>
      </c>
      <c r="B83" s="56" t="s">
        <v>80</v>
      </c>
      <c r="C83" s="56" t="s">
        <v>25</v>
      </c>
      <c r="D83" s="58">
        <v>26.8</v>
      </c>
      <c r="E83" s="56" t="s">
        <v>28</v>
      </c>
    </row>
    <row r="84" spans="1:5" x14ac:dyDescent="0.3">
      <c r="A84" s="56" t="s">
        <v>81</v>
      </c>
      <c r="B84" s="56" t="s">
        <v>82</v>
      </c>
      <c r="C84" s="56" t="s">
        <v>5</v>
      </c>
      <c r="D84" s="58">
        <v>1684.51</v>
      </c>
      <c r="E84" s="56" t="s">
        <v>9</v>
      </c>
    </row>
    <row r="85" spans="1:5" x14ac:dyDescent="0.3">
      <c r="A85" s="56" t="s">
        <v>464</v>
      </c>
      <c r="B85" s="56" t="s">
        <v>465</v>
      </c>
      <c r="C85" s="56" t="s">
        <v>43</v>
      </c>
      <c r="D85" s="58">
        <v>228.7</v>
      </c>
      <c r="E85" s="56" t="s">
        <v>9</v>
      </c>
    </row>
    <row r="86" spans="1:5" x14ac:dyDescent="0.3">
      <c r="A86" s="56" t="s">
        <v>342</v>
      </c>
      <c r="B86" s="56" t="s">
        <v>343</v>
      </c>
      <c r="C86" s="56" t="s">
        <v>60</v>
      </c>
      <c r="D86" s="58">
        <v>1992.8</v>
      </c>
      <c r="E86" s="56" t="s">
        <v>84</v>
      </c>
    </row>
    <row r="87" spans="1:5" x14ac:dyDescent="0.3">
      <c r="A87" s="56" t="s">
        <v>85</v>
      </c>
      <c r="B87" s="56" t="s">
        <v>86</v>
      </c>
      <c r="C87" s="56" t="s">
        <v>87</v>
      </c>
      <c r="D87" s="58">
        <v>3559.84</v>
      </c>
      <c r="E87" s="56" t="s">
        <v>9</v>
      </c>
    </row>
    <row r="88" spans="1:5" x14ac:dyDescent="0.3">
      <c r="A88" s="56" t="s">
        <v>466</v>
      </c>
      <c r="B88" s="61" t="s">
        <v>467</v>
      </c>
      <c r="C88" s="56" t="s">
        <v>5</v>
      </c>
      <c r="D88" s="58">
        <v>32750</v>
      </c>
      <c r="E88" s="56" t="s">
        <v>468</v>
      </c>
    </row>
    <row r="89" spans="1:5" x14ac:dyDescent="0.3">
      <c r="A89" s="56" t="s">
        <v>88</v>
      </c>
      <c r="B89" s="56" t="s">
        <v>89</v>
      </c>
      <c r="C89" s="56" t="s">
        <v>90</v>
      </c>
      <c r="D89" s="58">
        <v>1309.26</v>
      </c>
      <c r="E89" s="56" t="s">
        <v>37</v>
      </c>
    </row>
    <row r="90" spans="1:5" x14ac:dyDescent="0.3">
      <c r="A90" s="56" t="s">
        <v>91</v>
      </c>
      <c r="B90" s="56" t="s">
        <v>92</v>
      </c>
      <c r="C90" s="56" t="s">
        <v>93</v>
      </c>
      <c r="D90" s="58">
        <v>3416.18</v>
      </c>
      <c r="E90" s="56" t="s">
        <v>9</v>
      </c>
    </row>
    <row r="91" spans="1:5" x14ac:dyDescent="0.3">
      <c r="A91" s="56" t="s">
        <v>469</v>
      </c>
      <c r="B91" s="56" t="s">
        <v>470</v>
      </c>
      <c r="C91" s="56" t="s">
        <v>122</v>
      </c>
      <c r="D91" s="58">
        <v>400</v>
      </c>
      <c r="E91" s="56" t="s">
        <v>281</v>
      </c>
    </row>
    <row r="92" spans="1:5" x14ac:dyDescent="0.3">
      <c r="A92" s="56" t="s">
        <v>471</v>
      </c>
      <c r="B92" s="56" t="s">
        <v>472</v>
      </c>
      <c r="C92" s="56" t="s">
        <v>104</v>
      </c>
      <c r="D92" s="58">
        <v>900</v>
      </c>
      <c r="E92" s="56" t="s">
        <v>281</v>
      </c>
    </row>
    <row r="93" spans="1:5" x14ac:dyDescent="0.3">
      <c r="A93" s="56" t="s">
        <v>286</v>
      </c>
      <c r="B93" s="56" t="s">
        <v>287</v>
      </c>
      <c r="C93" s="56" t="s">
        <v>288</v>
      </c>
      <c r="D93" s="58">
        <v>6.43</v>
      </c>
      <c r="E93" s="56" t="s">
        <v>9</v>
      </c>
    </row>
    <row r="94" spans="1:5" x14ac:dyDescent="0.3">
      <c r="A94" s="56" t="s">
        <v>473</v>
      </c>
      <c r="B94" s="56" t="s">
        <v>474</v>
      </c>
      <c r="C94" s="56" t="s">
        <v>76</v>
      </c>
      <c r="D94" s="58">
        <v>1885</v>
      </c>
      <c r="E94" s="56" t="s">
        <v>56</v>
      </c>
    </row>
    <row r="95" spans="1:5" x14ac:dyDescent="0.3">
      <c r="A95" s="56" t="s">
        <v>475</v>
      </c>
      <c r="B95" s="56" t="s">
        <v>476</v>
      </c>
      <c r="C95" s="56" t="s">
        <v>5</v>
      </c>
      <c r="D95" s="58">
        <v>172.55</v>
      </c>
      <c r="E95" s="56" t="s">
        <v>128</v>
      </c>
    </row>
    <row r="96" spans="1:5" x14ac:dyDescent="0.3">
      <c r="A96" s="56" t="s">
        <v>477</v>
      </c>
      <c r="B96" s="56" t="s">
        <v>478</v>
      </c>
      <c r="C96" s="56" t="s">
        <v>43</v>
      </c>
      <c r="D96" s="58">
        <v>326.13</v>
      </c>
      <c r="E96" s="56" t="s">
        <v>28</v>
      </c>
    </row>
    <row r="97" spans="1:5" x14ac:dyDescent="0.3">
      <c r="A97" s="56" t="s">
        <v>95</v>
      </c>
      <c r="B97" s="56" t="s">
        <v>96</v>
      </c>
      <c r="C97" s="56" t="s">
        <v>5</v>
      </c>
      <c r="D97" s="58">
        <v>2588.7600000000002</v>
      </c>
      <c r="E97" s="56" t="s">
        <v>97</v>
      </c>
    </row>
    <row r="98" spans="1:5" x14ac:dyDescent="0.3">
      <c r="A98" s="56" t="s">
        <v>95</v>
      </c>
      <c r="B98" s="56" t="s">
        <v>96</v>
      </c>
      <c r="C98" s="56" t="s">
        <v>66</v>
      </c>
      <c r="D98" s="58">
        <v>54.16</v>
      </c>
      <c r="E98" s="56" t="s">
        <v>97</v>
      </c>
    </row>
    <row r="99" spans="1:5" x14ac:dyDescent="0.3">
      <c r="A99" s="56" t="s">
        <v>95</v>
      </c>
      <c r="B99" s="56" t="s">
        <v>96</v>
      </c>
      <c r="C99" s="56" t="s">
        <v>66</v>
      </c>
      <c r="D99" s="58">
        <v>0.01</v>
      </c>
      <c r="E99" s="56" t="s">
        <v>70</v>
      </c>
    </row>
    <row r="100" spans="1:5" x14ac:dyDescent="0.3">
      <c r="A100" s="56" t="s">
        <v>99</v>
      </c>
      <c r="B100" s="61" t="s">
        <v>100</v>
      </c>
      <c r="C100" s="56" t="s">
        <v>5</v>
      </c>
      <c r="D100" s="58">
        <v>60369.34</v>
      </c>
      <c r="E100" s="56" t="s">
        <v>97</v>
      </c>
    </row>
    <row r="101" spans="1:5" x14ac:dyDescent="0.3">
      <c r="A101" s="56" t="s">
        <v>102</v>
      </c>
      <c r="B101" s="56" t="s">
        <v>103</v>
      </c>
      <c r="C101" s="56" t="s">
        <v>104</v>
      </c>
      <c r="D101" s="58">
        <v>4881.78</v>
      </c>
      <c r="E101" s="56" t="s">
        <v>9</v>
      </c>
    </row>
    <row r="102" spans="1:5" x14ac:dyDescent="0.3">
      <c r="A102" s="56" t="s">
        <v>289</v>
      </c>
      <c r="B102" s="56" t="s">
        <v>290</v>
      </c>
      <c r="C102" s="56" t="s">
        <v>5</v>
      </c>
      <c r="D102" s="58">
        <v>780.48</v>
      </c>
      <c r="E102" s="56" t="s">
        <v>9</v>
      </c>
    </row>
    <row r="103" spans="1:5" x14ac:dyDescent="0.3">
      <c r="A103" s="56" t="s">
        <v>479</v>
      </c>
      <c r="B103" s="56" t="s">
        <v>480</v>
      </c>
      <c r="C103" s="56" t="s">
        <v>43</v>
      </c>
      <c r="D103" s="58">
        <v>1250</v>
      </c>
      <c r="E103" s="56" t="s">
        <v>123</v>
      </c>
    </row>
    <row r="104" spans="1:5" x14ac:dyDescent="0.3">
      <c r="A104" s="56" t="s">
        <v>105</v>
      </c>
      <c r="B104" s="56" t="s">
        <v>106</v>
      </c>
      <c r="C104" s="56" t="s">
        <v>5</v>
      </c>
      <c r="D104" s="58">
        <v>6.2</v>
      </c>
      <c r="E104" s="56" t="s">
        <v>16</v>
      </c>
    </row>
    <row r="105" spans="1:5" x14ac:dyDescent="0.3">
      <c r="A105" s="56" t="s">
        <v>105</v>
      </c>
      <c r="B105" s="56" t="s">
        <v>106</v>
      </c>
      <c r="C105" s="56" t="s">
        <v>5</v>
      </c>
      <c r="D105" s="58">
        <v>882.09</v>
      </c>
      <c r="E105" s="56" t="s">
        <v>107</v>
      </c>
    </row>
    <row r="106" spans="1:5" x14ac:dyDescent="0.3">
      <c r="A106" s="56" t="s">
        <v>108</v>
      </c>
      <c r="B106" s="56" t="s">
        <v>109</v>
      </c>
      <c r="C106" s="56" t="s">
        <v>5</v>
      </c>
      <c r="D106" s="58">
        <v>5324.13</v>
      </c>
      <c r="E106" s="56" t="s">
        <v>69</v>
      </c>
    </row>
    <row r="107" spans="1:5" x14ac:dyDescent="0.3">
      <c r="A107" s="56" t="s">
        <v>110</v>
      </c>
      <c r="B107" s="56" t="s">
        <v>111</v>
      </c>
      <c r="C107" s="56" t="s">
        <v>98</v>
      </c>
      <c r="D107" s="58">
        <v>29.15</v>
      </c>
      <c r="E107" s="56" t="s">
        <v>9</v>
      </c>
    </row>
    <row r="108" spans="1:5" x14ac:dyDescent="0.3">
      <c r="A108" s="56" t="s">
        <v>344</v>
      </c>
      <c r="B108" s="56" t="s">
        <v>304</v>
      </c>
      <c r="C108" s="56" t="s">
        <v>5</v>
      </c>
      <c r="D108" s="58">
        <v>3483.36</v>
      </c>
      <c r="E108" s="56" t="s">
        <v>114</v>
      </c>
    </row>
    <row r="109" spans="1:5" x14ac:dyDescent="0.3">
      <c r="A109" s="56" t="s">
        <v>481</v>
      </c>
      <c r="B109" s="56" t="s">
        <v>482</v>
      </c>
      <c r="C109" s="56" t="s">
        <v>5</v>
      </c>
      <c r="D109" s="58">
        <v>500</v>
      </c>
      <c r="E109" s="56" t="s">
        <v>483</v>
      </c>
    </row>
    <row r="110" spans="1:5" x14ac:dyDescent="0.3">
      <c r="A110" s="56" t="s">
        <v>484</v>
      </c>
      <c r="B110" s="56" t="s">
        <v>485</v>
      </c>
      <c r="C110" s="56" t="s">
        <v>486</v>
      </c>
      <c r="D110" s="58">
        <v>18810.68</v>
      </c>
      <c r="E110" s="56" t="s">
        <v>114</v>
      </c>
    </row>
    <row r="111" spans="1:5" x14ac:dyDescent="0.3">
      <c r="A111" s="56" t="s">
        <v>487</v>
      </c>
      <c r="B111" s="56" t="s">
        <v>488</v>
      </c>
      <c r="C111" s="56" t="s">
        <v>5</v>
      </c>
      <c r="D111" s="58">
        <v>700</v>
      </c>
      <c r="E111" s="56" t="s">
        <v>281</v>
      </c>
    </row>
    <row r="112" spans="1:5" x14ac:dyDescent="0.3">
      <c r="A112" s="56" t="s">
        <v>115</v>
      </c>
      <c r="B112" s="56" t="s">
        <v>116</v>
      </c>
      <c r="C112" s="56" t="s">
        <v>117</v>
      </c>
      <c r="D112" s="58">
        <v>1217.7</v>
      </c>
      <c r="E112" s="56" t="s">
        <v>9</v>
      </c>
    </row>
    <row r="113" spans="1:5" x14ac:dyDescent="0.3">
      <c r="A113" s="56" t="s">
        <v>489</v>
      </c>
      <c r="B113" s="56" t="s">
        <v>490</v>
      </c>
      <c r="C113" s="56" t="s">
        <v>5</v>
      </c>
      <c r="D113" s="58">
        <v>18204.21</v>
      </c>
      <c r="E113" s="56" t="s">
        <v>37</v>
      </c>
    </row>
    <row r="114" spans="1:5" x14ac:dyDescent="0.3">
      <c r="A114" s="56" t="s">
        <v>118</v>
      </c>
      <c r="B114" s="56" t="s">
        <v>119</v>
      </c>
      <c r="C114" s="56" t="s">
        <v>5</v>
      </c>
      <c r="D114" s="58">
        <v>10383.94</v>
      </c>
      <c r="E114" s="56" t="s">
        <v>107</v>
      </c>
    </row>
    <row r="115" spans="1:5" x14ac:dyDescent="0.3">
      <c r="A115" s="56" t="s">
        <v>491</v>
      </c>
      <c r="B115" s="56" t="s">
        <v>492</v>
      </c>
      <c r="C115" s="56" t="s">
        <v>366</v>
      </c>
      <c r="D115" s="58">
        <v>1000</v>
      </c>
      <c r="E115" s="56" t="s">
        <v>281</v>
      </c>
    </row>
    <row r="116" spans="1:5" x14ac:dyDescent="0.3">
      <c r="A116" s="56" t="s">
        <v>345</v>
      </c>
      <c r="B116" s="56" t="s">
        <v>346</v>
      </c>
      <c r="C116" s="56" t="s">
        <v>98</v>
      </c>
      <c r="D116" s="58">
        <v>4000</v>
      </c>
      <c r="E116" s="56" t="s">
        <v>94</v>
      </c>
    </row>
    <row r="117" spans="1:5" x14ac:dyDescent="0.3">
      <c r="A117" s="56" t="s">
        <v>347</v>
      </c>
      <c r="B117" s="56" t="s">
        <v>348</v>
      </c>
      <c r="C117" s="56" t="s">
        <v>43</v>
      </c>
      <c r="D117" s="58">
        <v>80.95</v>
      </c>
      <c r="E117" s="56" t="s">
        <v>9</v>
      </c>
    </row>
    <row r="118" spans="1:5" x14ac:dyDescent="0.3">
      <c r="A118" s="56" t="s">
        <v>493</v>
      </c>
      <c r="B118" s="56" t="s">
        <v>494</v>
      </c>
      <c r="C118" s="56" t="s">
        <v>5</v>
      </c>
      <c r="D118" s="58">
        <v>1513.76</v>
      </c>
      <c r="E118" s="56" t="s">
        <v>26</v>
      </c>
    </row>
    <row r="119" spans="1:5" x14ac:dyDescent="0.3">
      <c r="A119" s="56" t="s">
        <v>493</v>
      </c>
      <c r="B119" s="56" t="s">
        <v>494</v>
      </c>
      <c r="C119" s="56" t="s">
        <v>5</v>
      </c>
      <c r="D119" s="58">
        <v>2184.39</v>
      </c>
      <c r="E119" s="56" t="s">
        <v>8</v>
      </c>
    </row>
    <row r="120" spans="1:5" x14ac:dyDescent="0.3">
      <c r="A120" s="55" t="s">
        <v>493</v>
      </c>
      <c r="B120" s="55" t="s">
        <v>494</v>
      </c>
      <c r="C120" s="55" t="s">
        <v>5</v>
      </c>
      <c r="D120" s="58">
        <v>8.75</v>
      </c>
      <c r="E120" s="56" t="s">
        <v>114</v>
      </c>
    </row>
    <row r="121" spans="1:5" x14ac:dyDescent="0.3">
      <c r="A121" s="56" t="s">
        <v>495</v>
      </c>
      <c r="B121" s="56"/>
      <c r="C121" s="56" t="s">
        <v>496</v>
      </c>
      <c r="D121" s="58">
        <v>11346</v>
      </c>
      <c r="E121" s="56" t="s">
        <v>94</v>
      </c>
    </row>
    <row r="122" spans="1:5" x14ac:dyDescent="0.3">
      <c r="A122" s="56" t="s">
        <v>497</v>
      </c>
      <c r="B122" s="56" t="s">
        <v>498</v>
      </c>
      <c r="C122" s="56" t="s">
        <v>5</v>
      </c>
      <c r="D122" s="58">
        <v>1102.07</v>
      </c>
      <c r="E122" s="56" t="s">
        <v>97</v>
      </c>
    </row>
    <row r="123" spans="1:5" x14ac:dyDescent="0.3">
      <c r="A123" s="56" t="s">
        <v>499</v>
      </c>
      <c r="B123" s="56" t="s">
        <v>500</v>
      </c>
      <c r="C123" s="56" t="s">
        <v>501</v>
      </c>
      <c r="D123" s="58">
        <v>886.25</v>
      </c>
      <c r="E123" s="56" t="s">
        <v>26</v>
      </c>
    </row>
    <row r="124" spans="1:5" x14ac:dyDescent="0.3">
      <c r="A124" s="56" t="s">
        <v>120</v>
      </c>
      <c r="B124" s="56" t="s">
        <v>121</v>
      </c>
      <c r="C124" s="56" t="s">
        <v>87</v>
      </c>
      <c r="D124" s="58">
        <v>36305.910000000003</v>
      </c>
      <c r="E124" s="56" t="s">
        <v>16</v>
      </c>
    </row>
    <row r="125" spans="1:5" x14ac:dyDescent="0.3">
      <c r="A125" s="56" t="s">
        <v>349</v>
      </c>
      <c r="B125" s="56" t="s">
        <v>350</v>
      </c>
      <c r="C125" s="56" t="s">
        <v>351</v>
      </c>
      <c r="D125" s="58">
        <v>75</v>
      </c>
      <c r="E125" s="56" t="s">
        <v>97</v>
      </c>
    </row>
    <row r="126" spans="1:5" x14ac:dyDescent="0.3">
      <c r="A126" s="56" t="s">
        <v>352</v>
      </c>
      <c r="B126" s="56" t="s">
        <v>353</v>
      </c>
      <c r="C126" s="56" t="s">
        <v>122</v>
      </c>
      <c r="D126" s="58">
        <v>8003.13</v>
      </c>
      <c r="E126" s="56" t="s">
        <v>123</v>
      </c>
    </row>
    <row r="127" spans="1:5" x14ac:dyDescent="0.3">
      <c r="A127" s="69" t="s">
        <v>282</v>
      </c>
      <c r="B127" s="65" t="s">
        <v>278</v>
      </c>
      <c r="C127" s="65" t="s">
        <v>278</v>
      </c>
      <c r="D127" s="58">
        <v>6696.76</v>
      </c>
      <c r="E127" s="56" t="s">
        <v>9</v>
      </c>
    </row>
    <row r="128" spans="1:5" x14ac:dyDescent="0.3">
      <c r="A128" s="56" t="s">
        <v>502</v>
      </c>
      <c r="B128" s="56" t="s">
        <v>503</v>
      </c>
      <c r="C128" s="56" t="s">
        <v>354</v>
      </c>
      <c r="D128" s="58">
        <v>16752.71</v>
      </c>
      <c r="E128" s="56" t="s">
        <v>114</v>
      </c>
    </row>
    <row r="129" spans="1:5" x14ac:dyDescent="0.3">
      <c r="A129" s="56" t="s">
        <v>124</v>
      </c>
      <c r="B129" s="56" t="s">
        <v>125</v>
      </c>
      <c r="C129" s="56" t="s">
        <v>5</v>
      </c>
      <c r="D129" s="58">
        <v>1125</v>
      </c>
      <c r="E129" s="56" t="s">
        <v>37</v>
      </c>
    </row>
    <row r="130" spans="1:5" x14ac:dyDescent="0.3">
      <c r="A130" s="56" t="s">
        <v>504</v>
      </c>
      <c r="B130" s="56" t="s">
        <v>505</v>
      </c>
      <c r="C130" s="56" t="s">
        <v>237</v>
      </c>
      <c r="D130" s="58">
        <v>800</v>
      </c>
      <c r="E130" s="56" t="s">
        <v>281</v>
      </c>
    </row>
    <row r="131" spans="1:5" x14ac:dyDescent="0.3">
      <c r="A131" s="69" t="s">
        <v>282</v>
      </c>
      <c r="B131" s="65" t="s">
        <v>278</v>
      </c>
      <c r="C131" s="65" t="s">
        <v>278</v>
      </c>
      <c r="D131" s="58">
        <v>250</v>
      </c>
      <c r="E131" s="56" t="s">
        <v>94</v>
      </c>
    </row>
    <row r="132" spans="1:5" x14ac:dyDescent="0.3">
      <c r="A132" s="56" t="s">
        <v>506</v>
      </c>
      <c r="B132" s="56" t="s">
        <v>507</v>
      </c>
      <c r="C132" s="56" t="s">
        <v>371</v>
      </c>
      <c r="D132" s="58">
        <v>750</v>
      </c>
      <c r="E132" s="56" t="s">
        <v>107</v>
      </c>
    </row>
    <row r="133" spans="1:5" x14ac:dyDescent="0.3">
      <c r="A133" s="56" t="s">
        <v>508</v>
      </c>
      <c r="B133" s="56" t="s">
        <v>509</v>
      </c>
      <c r="C133" s="56" t="s">
        <v>25</v>
      </c>
      <c r="D133" s="58">
        <v>1197.5</v>
      </c>
      <c r="E133" s="56" t="s">
        <v>26</v>
      </c>
    </row>
    <row r="134" spans="1:5" x14ac:dyDescent="0.3">
      <c r="A134" s="69" t="s">
        <v>282</v>
      </c>
      <c r="B134" s="65" t="s">
        <v>278</v>
      </c>
      <c r="C134" s="65" t="s">
        <v>278</v>
      </c>
      <c r="D134" s="58">
        <v>3963.6</v>
      </c>
      <c r="E134" s="56" t="s">
        <v>9</v>
      </c>
    </row>
    <row r="135" spans="1:5" x14ac:dyDescent="0.3">
      <c r="A135" s="56" t="s">
        <v>510</v>
      </c>
      <c r="B135" s="56" t="s">
        <v>511</v>
      </c>
      <c r="C135" s="56" t="s">
        <v>83</v>
      </c>
      <c r="D135" s="58">
        <v>700</v>
      </c>
      <c r="E135" s="56" t="s">
        <v>112</v>
      </c>
    </row>
    <row r="136" spans="1:5" x14ac:dyDescent="0.3">
      <c r="A136" s="69" t="s">
        <v>282</v>
      </c>
      <c r="B136" s="65" t="s">
        <v>278</v>
      </c>
      <c r="C136" s="65" t="s">
        <v>278</v>
      </c>
      <c r="D136" s="58">
        <v>657.56</v>
      </c>
      <c r="E136" s="56" t="s">
        <v>9</v>
      </c>
    </row>
    <row r="137" spans="1:5" x14ac:dyDescent="0.3">
      <c r="A137" s="56" t="s">
        <v>126</v>
      </c>
      <c r="B137" s="56" t="s">
        <v>127</v>
      </c>
      <c r="C137" s="56" t="s">
        <v>36</v>
      </c>
      <c r="D137" s="58">
        <v>1033.69</v>
      </c>
      <c r="E137" s="56" t="s">
        <v>26</v>
      </c>
    </row>
    <row r="138" spans="1:5" x14ac:dyDescent="0.3">
      <c r="A138" s="69" t="s">
        <v>282</v>
      </c>
      <c r="B138" s="65" t="s">
        <v>278</v>
      </c>
      <c r="C138" s="65" t="s">
        <v>278</v>
      </c>
      <c r="D138" s="58">
        <v>1345.95</v>
      </c>
      <c r="E138" s="56" t="s">
        <v>9</v>
      </c>
    </row>
    <row r="139" spans="1:5" x14ac:dyDescent="0.3">
      <c r="A139" s="56" t="s">
        <v>355</v>
      </c>
      <c r="B139" s="56" t="s">
        <v>356</v>
      </c>
      <c r="C139" s="56" t="s">
        <v>5</v>
      </c>
      <c r="D139" s="58">
        <v>529.9</v>
      </c>
      <c r="E139" s="56" t="s">
        <v>28</v>
      </c>
    </row>
    <row r="140" spans="1:5" x14ac:dyDescent="0.3">
      <c r="A140" s="56" t="s">
        <v>355</v>
      </c>
      <c r="B140" s="61" t="s">
        <v>356</v>
      </c>
      <c r="C140" s="56" t="s">
        <v>5</v>
      </c>
      <c r="D140" s="58">
        <v>5593.5</v>
      </c>
      <c r="E140" s="56" t="s">
        <v>13</v>
      </c>
    </row>
    <row r="141" spans="1:5" x14ac:dyDescent="0.3">
      <c r="A141" s="56" t="s">
        <v>129</v>
      </c>
      <c r="B141" s="56" t="s">
        <v>130</v>
      </c>
      <c r="C141" s="56" t="s">
        <v>66</v>
      </c>
      <c r="D141" s="58">
        <v>20785.439999999999</v>
      </c>
      <c r="E141" s="56" t="s">
        <v>8</v>
      </c>
    </row>
    <row r="142" spans="1:5" x14ac:dyDescent="0.3">
      <c r="A142" s="56" t="s">
        <v>129</v>
      </c>
      <c r="B142" s="56" t="s">
        <v>130</v>
      </c>
      <c r="C142" s="56" t="s">
        <v>66</v>
      </c>
      <c r="D142" s="58">
        <v>0.44</v>
      </c>
      <c r="E142" s="56" t="s">
        <v>70</v>
      </c>
    </row>
    <row r="143" spans="1:5" x14ac:dyDescent="0.3">
      <c r="A143" s="56" t="s">
        <v>131</v>
      </c>
      <c r="B143" s="56" t="s">
        <v>130</v>
      </c>
      <c r="C143" s="56" t="s">
        <v>66</v>
      </c>
      <c r="D143" s="58">
        <v>48.39</v>
      </c>
      <c r="E143" s="56" t="s">
        <v>8</v>
      </c>
    </row>
    <row r="144" spans="1:5" x14ac:dyDescent="0.3">
      <c r="A144" s="56" t="s">
        <v>132</v>
      </c>
      <c r="B144" s="56" t="s">
        <v>130</v>
      </c>
      <c r="C144" s="56" t="s">
        <v>66</v>
      </c>
      <c r="D144" s="58">
        <v>148.4</v>
      </c>
      <c r="E144" s="56" t="s">
        <v>8</v>
      </c>
    </row>
    <row r="145" spans="1:5" x14ac:dyDescent="0.3">
      <c r="A145" s="56" t="s">
        <v>357</v>
      </c>
      <c r="B145" s="56" t="s">
        <v>358</v>
      </c>
      <c r="C145" s="56" t="s">
        <v>5</v>
      </c>
      <c r="D145" s="58">
        <v>2500</v>
      </c>
      <c r="E145" s="56" t="s">
        <v>94</v>
      </c>
    </row>
    <row r="146" spans="1:5" x14ac:dyDescent="0.3">
      <c r="A146" s="56" t="s">
        <v>512</v>
      </c>
      <c r="B146" s="56" t="s">
        <v>513</v>
      </c>
      <c r="C146" s="56" t="s">
        <v>117</v>
      </c>
      <c r="D146" s="58">
        <v>732.06</v>
      </c>
      <c r="E146" s="56" t="s">
        <v>9</v>
      </c>
    </row>
    <row r="147" spans="1:5" x14ac:dyDescent="0.3">
      <c r="A147" s="56" t="s">
        <v>514</v>
      </c>
      <c r="B147" s="56" t="s">
        <v>515</v>
      </c>
      <c r="C147" s="56" t="s">
        <v>5</v>
      </c>
      <c r="D147" s="58">
        <v>56.73</v>
      </c>
      <c r="E147" s="56" t="s">
        <v>9</v>
      </c>
    </row>
    <row r="148" spans="1:5" x14ac:dyDescent="0.3">
      <c r="A148" s="56" t="s">
        <v>133</v>
      </c>
      <c r="B148" s="56" t="s">
        <v>134</v>
      </c>
      <c r="C148" s="56" t="s">
        <v>135</v>
      </c>
      <c r="D148" s="58">
        <v>1650</v>
      </c>
      <c r="E148" s="56" t="s">
        <v>97</v>
      </c>
    </row>
    <row r="149" spans="1:5" x14ac:dyDescent="0.3">
      <c r="A149" s="56" t="s">
        <v>516</v>
      </c>
      <c r="B149" s="56" t="s">
        <v>517</v>
      </c>
      <c r="C149" s="56" t="s">
        <v>76</v>
      </c>
      <c r="D149" s="58">
        <v>1500</v>
      </c>
      <c r="E149" s="56" t="s">
        <v>281</v>
      </c>
    </row>
    <row r="150" spans="1:5" x14ac:dyDescent="0.3">
      <c r="A150" s="56" t="s">
        <v>137</v>
      </c>
      <c r="B150" s="56" t="s">
        <v>138</v>
      </c>
      <c r="C150" s="56" t="s">
        <v>53</v>
      </c>
      <c r="D150" s="58">
        <v>37025</v>
      </c>
      <c r="E150" s="56" t="s">
        <v>123</v>
      </c>
    </row>
    <row r="151" spans="1:5" x14ac:dyDescent="0.3">
      <c r="A151" s="56" t="s">
        <v>359</v>
      </c>
      <c r="B151" s="56" t="s">
        <v>360</v>
      </c>
      <c r="C151" s="56" t="s">
        <v>361</v>
      </c>
      <c r="D151" s="58">
        <v>250</v>
      </c>
      <c r="E151" s="56" t="s">
        <v>94</v>
      </c>
    </row>
    <row r="152" spans="1:5" x14ac:dyDescent="0.3">
      <c r="A152" s="56" t="s">
        <v>518</v>
      </c>
      <c r="B152" s="56" t="s">
        <v>519</v>
      </c>
      <c r="C152" s="56" t="s">
        <v>5</v>
      </c>
      <c r="D152" s="58">
        <v>143.75</v>
      </c>
      <c r="E152" s="56" t="s">
        <v>28</v>
      </c>
    </row>
    <row r="153" spans="1:5" x14ac:dyDescent="0.3">
      <c r="A153" s="56" t="s">
        <v>139</v>
      </c>
      <c r="B153" s="56" t="s">
        <v>140</v>
      </c>
      <c r="C153" s="56" t="s">
        <v>52</v>
      </c>
      <c r="D153" s="58">
        <v>9220.8700000000008</v>
      </c>
      <c r="E153" s="56" t="s">
        <v>26</v>
      </c>
    </row>
    <row r="154" spans="1:5" x14ac:dyDescent="0.3">
      <c r="A154" s="56" t="s">
        <v>141</v>
      </c>
      <c r="B154" s="56" t="s">
        <v>142</v>
      </c>
      <c r="C154" s="56" t="s">
        <v>5</v>
      </c>
      <c r="D154" s="58">
        <v>55792.61</v>
      </c>
      <c r="E154" s="56" t="s">
        <v>9</v>
      </c>
    </row>
    <row r="155" spans="1:5" x14ac:dyDescent="0.3">
      <c r="A155" s="69" t="s">
        <v>282</v>
      </c>
      <c r="B155" s="65" t="s">
        <v>278</v>
      </c>
      <c r="C155" s="65" t="s">
        <v>278</v>
      </c>
      <c r="D155" s="58">
        <v>6054.28</v>
      </c>
      <c r="E155" s="56" t="s">
        <v>9</v>
      </c>
    </row>
    <row r="156" spans="1:5" x14ac:dyDescent="0.3">
      <c r="A156" s="56" t="s">
        <v>520</v>
      </c>
      <c r="B156" s="56" t="s">
        <v>521</v>
      </c>
      <c r="C156" s="56" t="s">
        <v>5</v>
      </c>
      <c r="D156" s="58">
        <v>450</v>
      </c>
      <c r="E156" s="56" t="s">
        <v>94</v>
      </c>
    </row>
    <row r="157" spans="1:5" x14ac:dyDescent="0.3">
      <c r="A157" s="56" t="s">
        <v>362</v>
      </c>
      <c r="B157" s="56" t="s">
        <v>363</v>
      </c>
      <c r="C157" s="56" t="s">
        <v>364</v>
      </c>
      <c r="D157" s="58">
        <v>8.5500000000000007</v>
      </c>
      <c r="E157" s="56" t="s">
        <v>9</v>
      </c>
    </row>
    <row r="158" spans="1:5" x14ac:dyDescent="0.3">
      <c r="A158" s="56" t="s">
        <v>522</v>
      </c>
      <c r="B158" s="61" t="s">
        <v>523</v>
      </c>
      <c r="C158" s="56" t="s">
        <v>25</v>
      </c>
      <c r="D158" s="58">
        <v>122.3</v>
      </c>
      <c r="E158" s="56" t="s">
        <v>16</v>
      </c>
    </row>
    <row r="159" spans="1:5" x14ac:dyDescent="0.3">
      <c r="A159" s="56" t="s">
        <v>522</v>
      </c>
      <c r="B159" s="56" t="s">
        <v>523</v>
      </c>
      <c r="C159" s="56" t="s">
        <v>25</v>
      </c>
      <c r="D159" s="58">
        <v>65.95</v>
      </c>
      <c r="E159" s="56" t="s">
        <v>13</v>
      </c>
    </row>
    <row r="160" spans="1:5" x14ac:dyDescent="0.3">
      <c r="A160" s="56" t="s">
        <v>143</v>
      </c>
      <c r="B160" s="56" t="s">
        <v>144</v>
      </c>
      <c r="C160" s="56" t="s">
        <v>98</v>
      </c>
      <c r="D160" s="58">
        <v>6748.79</v>
      </c>
      <c r="E160" s="56" t="s">
        <v>8</v>
      </c>
    </row>
    <row r="161" spans="1:5" x14ac:dyDescent="0.3">
      <c r="A161" s="56" t="s">
        <v>143</v>
      </c>
      <c r="B161" s="56" t="s">
        <v>144</v>
      </c>
      <c r="C161" s="56" t="s">
        <v>98</v>
      </c>
      <c r="D161" s="58">
        <v>4383.72</v>
      </c>
      <c r="E161" s="56" t="s">
        <v>321</v>
      </c>
    </row>
    <row r="162" spans="1:5" x14ac:dyDescent="0.3">
      <c r="A162" s="56" t="s">
        <v>291</v>
      </c>
      <c r="B162" s="56" t="s">
        <v>292</v>
      </c>
      <c r="C162" s="56" t="s">
        <v>98</v>
      </c>
      <c r="D162" s="58">
        <v>200</v>
      </c>
      <c r="E162" s="56" t="s">
        <v>94</v>
      </c>
    </row>
    <row r="163" spans="1:5" x14ac:dyDescent="0.3">
      <c r="A163" s="56" t="s">
        <v>306</v>
      </c>
      <c r="B163" s="56" t="s">
        <v>307</v>
      </c>
      <c r="C163" s="56" t="s">
        <v>98</v>
      </c>
      <c r="D163" s="58">
        <v>115.47</v>
      </c>
      <c r="E163" s="56" t="s">
        <v>114</v>
      </c>
    </row>
    <row r="164" spans="1:5" x14ac:dyDescent="0.3">
      <c r="A164" s="69" t="s">
        <v>282</v>
      </c>
      <c r="B164" s="70" t="s">
        <v>278</v>
      </c>
      <c r="C164" s="65" t="s">
        <v>278</v>
      </c>
      <c r="D164" s="58">
        <v>2738.75</v>
      </c>
      <c r="E164" s="56" t="s">
        <v>16</v>
      </c>
    </row>
    <row r="165" spans="1:5" x14ac:dyDescent="0.3">
      <c r="A165" s="56" t="s">
        <v>145</v>
      </c>
      <c r="B165" s="56" t="s">
        <v>146</v>
      </c>
      <c r="C165" s="56" t="s">
        <v>5</v>
      </c>
      <c r="D165" s="58">
        <v>937.5</v>
      </c>
      <c r="E165" s="56" t="s">
        <v>26</v>
      </c>
    </row>
    <row r="166" spans="1:5" x14ac:dyDescent="0.3">
      <c r="A166" s="56" t="s">
        <v>147</v>
      </c>
      <c r="B166" s="56" t="s">
        <v>148</v>
      </c>
      <c r="C166" s="56" t="s">
        <v>149</v>
      </c>
      <c r="D166" s="58">
        <v>1139.6500000000001</v>
      </c>
      <c r="E166" s="56" t="s">
        <v>9</v>
      </c>
    </row>
    <row r="167" spans="1:5" x14ac:dyDescent="0.3">
      <c r="A167" s="69" t="s">
        <v>408</v>
      </c>
      <c r="B167" s="56" t="s">
        <v>365</v>
      </c>
      <c r="C167" s="56" t="s">
        <v>5</v>
      </c>
      <c r="D167" s="58">
        <v>89.35</v>
      </c>
      <c r="E167" s="56" t="s">
        <v>9</v>
      </c>
    </row>
    <row r="168" spans="1:5" x14ac:dyDescent="0.3">
      <c r="A168" s="56" t="s">
        <v>150</v>
      </c>
      <c r="B168" s="56" t="s">
        <v>151</v>
      </c>
      <c r="C168" s="56" t="s">
        <v>5</v>
      </c>
      <c r="D168" s="58">
        <v>187.5</v>
      </c>
      <c r="E168" s="56" t="s">
        <v>94</v>
      </c>
    </row>
    <row r="169" spans="1:5" x14ac:dyDescent="0.3">
      <c r="A169" s="56" t="s">
        <v>152</v>
      </c>
      <c r="B169" s="56" t="s">
        <v>153</v>
      </c>
      <c r="C169" s="56" t="s">
        <v>61</v>
      </c>
      <c r="D169" s="58">
        <v>118.75</v>
      </c>
      <c r="E169" s="56" t="s">
        <v>16</v>
      </c>
    </row>
    <row r="170" spans="1:5" x14ac:dyDescent="0.3">
      <c r="A170" s="56" t="s">
        <v>154</v>
      </c>
      <c r="B170" s="56" t="s">
        <v>155</v>
      </c>
      <c r="C170" s="56" t="s">
        <v>156</v>
      </c>
      <c r="D170" s="58">
        <v>3035.38</v>
      </c>
      <c r="E170" s="56" t="s">
        <v>9</v>
      </c>
    </row>
    <row r="171" spans="1:5" x14ac:dyDescent="0.3">
      <c r="A171" s="56" t="s">
        <v>157</v>
      </c>
      <c r="B171" s="56" t="s">
        <v>158</v>
      </c>
      <c r="C171" s="56" t="s">
        <v>73</v>
      </c>
      <c r="D171" s="58">
        <v>8152.38</v>
      </c>
      <c r="E171" s="56" t="s">
        <v>9</v>
      </c>
    </row>
    <row r="172" spans="1:5" x14ac:dyDescent="0.3">
      <c r="A172" s="56" t="s">
        <v>367</v>
      </c>
      <c r="B172" s="56" t="s">
        <v>368</v>
      </c>
      <c r="C172" s="56" t="s">
        <v>52</v>
      </c>
      <c r="D172" s="58">
        <v>200</v>
      </c>
      <c r="E172" s="56" t="s">
        <v>9</v>
      </c>
    </row>
    <row r="173" spans="1:5" x14ac:dyDescent="0.3">
      <c r="A173" s="69" t="s">
        <v>282</v>
      </c>
      <c r="B173" s="65" t="s">
        <v>278</v>
      </c>
      <c r="C173" s="65" t="s">
        <v>278</v>
      </c>
      <c r="D173" s="58">
        <v>963.67</v>
      </c>
      <c r="E173" s="56" t="s">
        <v>9</v>
      </c>
    </row>
    <row r="174" spans="1:5" x14ac:dyDescent="0.3">
      <c r="A174" s="56" t="s">
        <v>159</v>
      </c>
      <c r="B174" s="56" t="s">
        <v>160</v>
      </c>
      <c r="C174" s="56" t="s">
        <v>161</v>
      </c>
      <c r="D174" s="58">
        <v>14023.8</v>
      </c>
      <c r="E174" s="56" t="s">
        <v>9</v>
      </c>
    </row>
    <row r="175" spans="1:5" x14ac:dyDescent="0.3">
      <c r="A175" s="56" t="s">
        <v>369</v>
      </c>
      <c r="B175" s="56" t="s">
        <v>370</v>
      </c>
      <c r="C175" s="56" t="s">
        <v>25</v>
      </c>
      <c r="D175" s="58">
        <v>4591.08</v>
      </c>
      <c r="E175" s="56" t="s">
        <v>9</v>
      </c>
    </row>
    <row r="176" spans="1:5" x14ac:dyDescent="0.3">
      <c r="A176" s="56" t="s">
        <v>293</v>
      </c>
      <c r="B176" s="56" t="s">
        <v>294</v>
      </c>
      <c r="C176" s="56" t="s">
        <v>5</v>
      </c>
      <c r="D176" s="58">
        <v>191.62</v>
      </c>
      <c r="E176" s="56" t="s">
        <v>9</v>
      </c>
    </row>
    <row r="177" spans="1:5" x14ac:dyDescent="0.3">
      <c r="A177" s="56" t="s">
        <v>163</v>
      </c>
      <c r="B177" s="56" t="s">
        <v>164</v>
      </c>
      <c r="C177" s="56" t="s">
        <v>165</v>
      </c>
      <c r="D177" s="58">
        <v>1082.43</v>
      </c>
      <c r="E177" s="56" t="s">
        <v>9</v>
      </c>
    </row>
    <row r="178" spans="1:5" x14ac:dyDescent="0.3">
      <c r="A178" s="56" t="s">
        <v>308</v>
      </c>
      <c r="B178" s="56" t="s">
        <v>309</v>
      </c>
      <c r="C178" s="56" t="s">
        <v>5</v>
      </c>
      <c r="D178" s="58">
        <v>111.6</v>
      </c>
      <c r="E178" s="56" t="s">
        <v>16</v>
      </c>
    </row>
    <row r="179" spans="1:5" x14ac:dyDescent="0.3">
      <c r="A179" s="56" t="s">
        <v>524</v>
      </c>
      <c r="B179" s="56" t="s">
        <v>525</v>
      </c>
      <c r="C179" s="56" t="s">
        <v>5</v>
      </c>
      <c r="D179" s="58">
        <v>87.5</v>
      </c>
      <c r="E179" s="56" t="s">
        <v>114</v>
      </c>
    </row>
    <row r="180" spans="1:5" x14ac:dyDescent="0.3">
      <c r="A180" s="56" t="s">
        <v>526</v>
      </c>
      <c r="B180" s="56" t="s">
        <v>527</v>
      </c>
      <c r="C180" s="56" t="s">
        <v>5</v>
      </c>
      <c r="D180" s="58">
        <v>607.63</v>
      </c>
      <c r="E180" s="56" t="s">
        <v>9</v>
      </c>
    </row>
    <row r="181" spans="1:5" x14ac:dyDescent="0.3">
      <c r="A181" s="56" t="s">
        <v>372</v>
      </c>
      <c r="B181" s="56" t="s">
        <v>373</v>
      </c>
      <c r="C181" s="56" t="s">
        <v>53</v>
      </c>
      <c r="D181" s="58">
        <v>56854.34</v>
      </c>
      <c r="E181" s="56" t="s">
        <v>322</v>
      </c>
    </row>
    <row r="182" spans="1:5" x14ac:dyDescent="0.3">
      <c r="A182" s="56" t="s">
        <v>166</v>
      </c>
      <c r="B182" s="56" t="s">
        <v>167</v>
      </c>
      <c r="C182" s="56" t="s">
        <v>168</v>
      </c>
      <c r="D182" s="58">
        <v>1744.74</v>
      </c>
      <c r="E182" s="56" t="s">
        <v>9</v>
      </c>
    </row>
    <row r="183" spans="1:5" x14ac:dyDescent="0.3">
      <c r="A183" s="56" t="s">
        <v>169</v>
      </c>
      <c r="B183" s="56" t="s">
        <v>170</v>
      </c>
      <c r="C183" s="56" t="s">
        <v>12</v>
      </c>
      <c r="D183" s="58">
        <v>4527.45</v>
      </c>
      <c r="E183" s="56" t="s">
        <v>9</v>
      </c>
    </row>
    <row r="184" spans="1:5" x14ac:dyDescent="0.3">
      <c r="A184" s="56" t="s">
        <v>528</v>
      </c>
      <c r="B184" s="56" t="s">
        <v>529</v>
      </c>
      <c r="C184" s="56" t="s">
        <v>5</v>
      </c>
      <c r="D184" s="58">
        <v>12626.07</v>
      </c>
      <c r="E184" s="56" t="s">
        <v>9</v>
      </c>
    </row>
    <row r="185" spans="1:5" x14ac:dyDescent="0.3">
      <c r="A185" s="56" t="s">
        <v>530</v>
      </c>
      <c r="B185" s="56" t="s">
        <v>531</v>
      </c>
      <c r="C185" s="56" t="s">
        <v>36</v>
      </c>
      <c r="D185" s="58">
        <v>2700</v>
      </c>
      <c r="E185" s="56" t="s">
        <v>6</v>
      </c>
    </row>
    <row r="186" spans="1:5" x14ac:dyDescent="0.3">
      <c r="A186" s="56" t="s">
        <v>171</v>
      </c>
      <c r="B186" s="56" t="s">
        <v>172</v>
      </c>
      <c r="C186" s="56" t="s">
        <v>5</v>
      </c>
      <c r="D186" s="58">
        <v>6744.53</v>
      </c>
      <c r="E186" s="56" t="s">
        <v>123</v>
      </c>
    </row>
    <row r="187" spans="1:5" x14ac:dyDescent="0.3">
      <c r="A187" s="56" t="s">
        <v>171</v>
      </c>
      <c r="B187" s="56" t="s">
        <v>172</v>
      </c>
      <c r="C187" s="56" t="s">
        <v>5</v>
      </c>
      <c r="D187" s="58">
        <v>8301.5400000000009</v>
      </c>
      <c r="E187" s="56" t="s">
        <v>114</v>
      </c>
    </row>
    <row r="188" spans="1:5" x14ac:dyDescent="0.3">
      <c r="A188" s="56" t="s">
        <v>374</v>
      </c>
      <c r="B188" s="56" t="s">
        <v>173</v>
      </c>
      <c r="C188" s="56" t="s">
        <v>87</v>
      </c>
      <c r="D188" s="58">
        <v>4110.79</v>
      </c>
      <c r="E188" s="56" t="s">
        <v>16</v>
      </c>
    </row>
    <row r="189" spans="1:5" x14ac:dyDescent="0.3">
      <c r="A189" s="55" t="s">
        <v>374</v>
      </c>
      <c r="B189" s="56" t="s">
        <v>173</v>
      </c>
      <c r="C189" s="56" t="s">
        <v>87</v>
      </c>
      <c r="D189" s="58">
        <v>458.99</v>
      </c>
      <c r="E189" s="56" t="s">
        <v>9</v>
      </c>
    </row>
    <row r="190" spans="1:5" x14ac:dyDescent="0.3">
      <c r="A190" s="56" t="s">
        <v>174</v>
      </c>
      <c r="B190" s="56" t="s">
        <v>173</v>
      </c>
      <c r="C190" s="56" t="s">
        <v>87</v>
      </c>
      <c r="D190" s="58">
        <v>1876.91</v>
      </c>
      <c r="E190" s="56" t="s">
        <v>6</v>
      </c>
    </row>
    <row r="191" spans="1:5" x14ac:dyDescent="0.3">
      <c r="A191" s="56" t="s">
        <v>375</v>
      </c>
      <c r="B191" s="56" t="s">
        <v>376</v>
      </c>
      <c r="C191" s="56" t="s">
        <v>5</v>
      </c>
      <c r="D191" s="58">
        <v>1822.65</v>
      </c>
      <c r="E191" s="56" t="s">
        <v>9</v>
      </c>
    </row>
    <row r="192" spans="1:5" x14ac:dyDescent="0.3">
      <c r="A192" s="56" t="s">
        <v>532</v>
      </c>
      <c r="B192" s="56" t="s">
        <v>533</v>
      </c>
      <c r="C192" s="56" t="s">
        <v>175</v>
      </c>
      <c r="D192" s="58">
        <v>336.19</v>
      </c>
      <c r="E192" s="56" t="s">
        <v>28</v>
      </c>
    </row>
    <row r="193" spans="1:5" x14ac:dyDescent="0.3">
      <c r="A193" s="56" t="s">
        <v>176</v>
      </c>
      <c r="B193" s="56" t="s">
        <v>177</v>
      </c>
      <c r="C193" s="56" t="s">
        <v>178</v>
      </c>
      <c r="D193" s="58">
        <v>1932</v>
      </c>
      <c r="E193" s="56" t="s">
        <v>9</v>
      </c>
    </row>
    <row r="194" spans="1:5" x14ac:dyDescent="0.3">
      <c r="A194" s="56" t="s">
        <v>534</v>
      </c>
      <c r="B194" s="56" t="s">
        <v>535</v>
      </c>
      <c r="C194" s="56" t="s">
        <v>175</v>
      </c>
      <c r="D194" s="58">
        <v>9265.81</v>
      </c>
      <c r="E194" s="56" t="s">
        <v>28</v>
      </c>
    </row>
    <row r="195" spans="1:5" x14ac:dyDescent="0.3">
      <c r="A195" s="56" t="s">
        <v>536</v>
      </c>
      <c r="B195" s="56" t="s">
        <v>537</v>
      </c>
      <c r="C195" s="56" t="s">
        <v>98</v>
      </c>
      <c r="D195" s="58">
        <v>900</v>
      </c>
      <c r="E195" s="56" t="s">
        <v>281</v>
      </c>
    </row>
    <row r="196" spans="1:5" x14ac:dyDescent="0.3">
      <c r="A196" s="56" t="s">
        <v>538</v>
      </c>
      <c r="B196" s="56" t="s">
        <v>539</v>
      </c>
      <c r="C196" s="56" t="s">
        <v>52</v>
      </c>
      <c r="D196" s="58">
        <v>900</v>
      </c>
      <c r="E196" s="56" t="s">
        <v>281</v>
      </c>
    </row>
    <row r="197" spans="1:5" x14ac:dyDescent="0.3">
      <c r="A197" s="56" t="s">
        <v>540</v>
      </c>
      <c r="B197" s="56" t="s">
        <v>541</v>
      </c>
      <c r="C197" s="56" t="s">
        <v>76</v>
      </c>
      <c r="D197" s="58">
        <v>1500</v>
      </c>
      <c r="E197" s="56" t="s">
        <v>281</v>
      </c>
    </row>
    <row r="198" spans="1:5" x14ac:dyDescent="0.3">
      <c r="A198" s="56" t="s">
        <v>179</v>
      </c>
      <c r="B198" s="56" t="s">
        <v>180</v>
      </c>
      <c r="C198" s="56" t="s">
        <v>5</v>
      </c>
      <c r="D198" s="58">
        <v>11160</v>
      </c>
      <c r="E198" s="56" t="s">
        <v>6</v>
      </c>
    </row>
    <row r="199" spans="1:5" x14ac:dyDescent="0.3">
      <c r="A199" s="56" t="s">
        <v>377</v>
      </c>
      <c r="B199" s="56" t="s">
        <v>378</v>
      </c>
      <c r="C199" s="56" t="s">
        <v>5</v>
      </c>
      <c r="D199" s="58">
        <v>112.88</v>
      </c>
      <c r="E199" s="56" t="s">
        <v>16</v>
      </c>
    </row>
    <row r="200" spans="1:5" x14ac:dyDescent="0.3">
      <c r="A200" s="56" t="s">
        <v>181</v>
      </c>
      <c r="B200" s="56" t="s">
        <v>182</v>
      </c>
      <c r="C200" s="56" t="s">
        <v>98</v>
      </c>
      <c r="D200" s="58">
        <v>150</v>
      </c>
      <c r="E200" s="56" t="s">
        <v>94</v>
      </c>
    </row>
    <row r="201" spans="1:5" x14ac:dyDescent="0.3">
      <c r="A201" s="69" t="s">
        <v>282</v>
      </c>
      <c r="B201" s="65" t="s">
        <v>278</v>
      </c>
      <c r="C201" s="65" t="s">
        <v>278</v>
      </c>
      <c r="D201" s="58">
        <v>160</v>
      </c>
      <c r="E201" s="56" t="s">
        <v>9</v>
      </c>
    </row>
    <row r="202" spans="1:5" x14ac:dyDescent="0.3">
      <c r="A202" s="56" t="s">
        <v>542</v>
      </c>
      <c r="B202" s="56" t="s">
        <v>543</v>
      </c>
      <c r="C202" s="56" t="s">
        <v>5</v>
      </c>
      <c r="D202" s="58">
        <v>5308.92</v>
      </c>
      <c r="E202" s="56" t="s">
        <v>56</v>
      </c>
    </row>
    <row r="203" spans="1:5" x14ac:dyDescent="0.3">
      <c r="A203" s="56" t="s">
        <v>544</v>
      </c>
      <c r="B203" s="56" t="s">
        <v>545</v>
      </c>
      <c r="C203" s="56" t="s">
        <v>546</v>
      </c>
      <c r="D203" s="58">
        <v>32.64</v>
      </c>
      <c r="E203" s="56" t="s">
        <v>9</v>
      </c>
    </row>
    <row r="204" spans="1:5" x14ac:dyDescent="0.3">
      <c r="A204" s="65" t="s">
        <v>652</v>
      </c>
      <c r="B204" s="56"/>
      <c r="C204" s="56"/>
      <c r="D204" s="58">
        <v>809.05</v>
      </c>
      <c r="E204" s="65" t="s">
        <v>401</v>
      </c>
    </row>
    <row r="205" spans="1:5" x14ac:dyDescent="0.3">
      <c r="A205" s="69" t="s">
        <v>282</v>
      </c>
      <c r="B205" s="65" t="s">
        <v>278</v>
      </c>
      <c r="C205" s="65" t="s">
        <v>278</v>
      </c>
      <c r="D205" s="58">
        <v>1610.6</v>
      </c>
      <c r="E205" s="56" t="s">
        <v>9</v>
      </c>
    </row>
    <row r="206" spans="1:5" x14ac:dyDescent="0.3">
      <c r="A206" s="69" t="s">
        <v>282</v>
      </c>
      <c r="B206" s="65" t="s">
        <v>278</v>
      </c>
      <c r="C206" s="65" t="s">
        <v>278</v>
      </c>
      <c r="D206" s="58">
        <v>1983.3</v>
      </c>
      <c r="E206" s="56" t="s">
        <v>9</v>
      </c>
    </row>
    <row r="207" spans="1:5" x14ac:dyDescent="0.3">
      <c r="A207" s="56" t="s">
        <v>183</v>
      </c>
      <c r="B207" s="56" t="s">
        <v>184</v>
      </c>
      <c r="C207" s="56" t="s">
        <v>60</v>
      </c>
      <c r="D207" s="58">
        <v>764</v>
      </c>
      <c r="E207" s="56" t="s">
        <v>9</v>
      </c>
    </row>
    <row r="208" spans="1:5" x14ac:dyDescent="0.3">
      <c r="A208" s="69" t="s">
        <v>653</v>
      </c>
      <c r="B208" s="65" t="s">
        <v>278</v>
      </c>
      <c r="C208" s="65" t="s">
        <v>278</v>
      </c>
      <c r="D208" s="58">
        <v>1660.91</v>
      </c>
      <c r="E208" s="56" t="s">
        <v>9</v>
      </c>
    </row>
    <row r="209" spans="1:5" x14ac:dyDescent="0.3">
      <c r="A209" s="56" t="s">
        <v>547</v>
      </c>
      <c r="B209" s="56" t="s">
        <v>548</v>
      </c>
      <c r="C209" s="56" t="s">
        <v>36</v>
      </c>
      <c r="D209" s="58">
        <v>275</v>
      </c>
      <c r="E209" s="56" t="s">
        <v>28</v>
      </c>
    </row>
    <row r="210" spans="1:5" x14ac:dyDescent="0.3">
      <c r="A210" s="56" t="s">
        <v>379</v>
      </c>
      <c r="B210" s="56" t="s">
        <v>185</v>
      </c>
      <c r="C210" s="56" t="s">
        <v>66</v>
      </c>
      <c r="D210" s="58">
        <v>50498.239999999998</v>
      </c>
      <c r="E210" s="56" t="s">
        <v>114</v>
      </c>
    </row>
    <row r="211" spans="1:5" x14ac:dyDescent="0.3">
      <c r="A211" s="56" t="s">
        <v>380</v>
      </c>
      <c r="B211" s="56" t="s">
        <v>186</v>
      </c>
      <c r="C211" s="56" t="s">
        <v>136</v>
      </c>
      <c r="D211" s="58">
        <v>1080.94</v>
      </c>
      <c r="E211" s="56" t="s">
        <v>114</v>
      </c>
    </row>
    <row r="212" spans="1:5" x14ac:dyDescent="0.3">
      <c r="A212" s="56" t="s">
        <v>189</v>
      </c>
      <c r="B212" s="56" t="s">
        <v>190</v>
      </c>
      <c r="C212" s="56" t="s">
        <v>5</v>
      </c>
      <c r="D212" s="58">
        <v>16374.8</v>
      </c>
      <c r="E212" s="55" t="s">
        <v>9</v>
      </c>
    </row>
    <row r="213" spans="1:5" x14ac:dyDescent="0.3">
      <c r="A213" s="56" t="s">
        <v>191</v>
      </c>
      <c r="B213" s="56" t="s">
        <v>192</v>
      </c>
      <c r="C213" s="56" t="s">
        <v>62</v>
      </c>
      <c r="D213" s="58">
        <v>7637.49</v>
      </c>
      <c r="E213" s="55" t="s">
        <v>9</v>
      </c>
    </row>
    <row r="214" spans="1:5" x14ac:dyDescent="0.3">
      <c r="A214" s="56" t="s">
        <v>381</v>
      </c>
      <c r="B214" s="56" t="s">
        <v>382</v>
      </c>
      <c r="C214" s="56" t="s">
        <v>5</v>
      </c>
      <c r="D214" s="58">
        <v>2428.19</v>
      </c>
      <c r="E214" s="55" t="s">
        <v>26</v>
      </c>
    </row>
    <row r="215" spans="1:5" x14ac:dyDescent="0.3">
      <c r="A215" s="56" t="s">
        <v>383</v>
      </c>
      <c r="B215" s="56" t="s">
        <v>384</v>
      </c>
      <c r="C215" s="56" t="s">
        <v>5</v>
      </c>
      <c r="D215" s="58">
        <v>65</v>
      </c>
      <c r="E215" s="56" t="s">
        <v>112</v>
      </c>
    </row>
    <row r="216" spans="1:5" x14ac:dyDescent="0.3">
      <c r="A216" s="56" t="s">
        <v>383</v>
      </c>
      <c r="B216" s="56" t="s">
        <v>384</v>
      </c>
      <c r="C216" s="56" t="s">
        <v>5</v>
      </c>
      <c r="D216" s="58">
        <v>0.32</v>
      </c>
      <c r="E216" s="56" t="s">
        <v>70</v>
      </c>
    </row>
    <row r="217" spans="1:5" x14ac:dyDescent="0.3">
      <c r="A217" s="69" t="s">
        <v>282</v>
      </c>
      <c r="B217" s="65" t="s">
        <v>278</v>
      </c>
      <c r="C217" s="65" t="s">
        <v>278</v>
      </c>
      <c r="D217" s="58">
        <v>180.08</v>
      </c>
      <c r="E217" s="56" t="s">
        <v>9</v>
      </c>
    </row>
    <row r="218" spans="1:5" x14ac:dyDescent="0.3">
      <c r="A218" s="56" t="s">
        <v>193</v>
      </c>
      <c r="B218" s="56" t="s">
        <v>194</v>
      </c>
      <c r="C218" s="56" t="s">
        <v>5</v>
      </c>
      <c r="D218" s="58">
        <v>72386.53</v>
      </c>
      <c r="E218" s="56" t="s">
        <v>97</v>
      </c>
    </row>
    <row r="219" spans="1:5" x14ac:dyDescent="0.3">
      <c r="A219" s="56" t="s">
        <v>549</v>
      </c>
      <c r="B219" s="56" t="s">
        <v>550</v>
      </c>
      <c r="C219" s="56" t="s">
        <v>7</v>
      </c>
      <c r="D219" s="58">
        <v>19.04</v>
      </c>
      <c r="E219" s="56" t="s">
        <v>16</v>
      </c>
    </row>
    <row r="220" spans="1:5" x14ac:dyDescent="0.3">
      <c r="A220" s="56" t="s">
        <v>551</v>
      </c>
      <c r="B220" s="56" t="s">
        <v>552</v>
      </c>
      <c r="C220" s="56" t="s">
        <v>122</v>
      </c>
      <c r="D220" s="58">
        <v>7550.65</v>
      </c>
      <c r="E220" s="56" t="s">
        <v>114</v>
      </c>
    </row>
    <row r="221" spans="1:5" x14ac:dyDescent="0.3">
      <c r="A221" s="56" t="s">
        <v>195</v>
      </c>
      <c r="B221" s="56" t="s">
        <v>196</v>
      </c>
      <c r="C221" s="56" t="s">
        <v>197</v>
      </c>
      <c r="D221" s="58">
        <v>11170.01</v>
      </c>
      <c r="E221" s="56" t="s">
        <v>9</v>
      </c>
    </row>
    <row r="222" spans="1:5" x14ac:dyDescent="0.3">
      <c r="A222" s="69" t="s">
        <v>282</v>
      </c>
      <c r="B222" s="65" t="s">
        <v>278</v>
      </c>
      <c r="C222" s="65" t="s">
        <v>278</v>
      </c>
      <c r="D222" s="58">
        <v>1453.75</v>
      </c>
      <c r="E222" s="56" t="s">
        <v>6</v>
      </c>
    </row>
    <row r="223" spans="1:5" x14ac:dyDescent="0.3">
      <c r="A223" s="56" t="s">
        <v>553</v>
      </c>
      <c r="B223" s="61"/>
      <c r="C223" s="56" t="s">
        <v>554</v>
      </c>
      <c r="D223" s="58">
        <v>9660</v>
      </c>
      <c r="E223" s="56" t="s">
        <v>16</v>
      </c>
    </row>
    <row r="224" spans="1:5" x14ac:dyDescent="0.3">
      <c r="A224" s="56" t="s">
        <v>555</v>
      </c>
      <c r="B224" s="56" t="s">
        <v>556</v>
      </c>
      <c r="C224" s="56" t="s">
        <v>53</v>
      </c>
      <c r="D224" s="58">
        <v>760.35</v>
      </c>
      <c r="E224" s="56" t="s">
        <v>26</v>
      </c>
    </row>
    <row r="225" spans="1:5" x14ac:dyDescent="0.3">
      <c r="A225" s="56" t="s">
        <v>198</v>
      </c>
      <c r="B225" s="56" t="s">
        <v>199</v>
      </c>
      <c r="C225" s="56" t="s">
        <v>200</v>
      </c>
      <c r="D225" s="58">
        <v>193.3</v>
      </c>
      <c r="E225" s="56" t="s">
        <v>9</v>
      </c>
    </row>
    <row r="226" spans="1:5" x14ac:dyDescent="0.3">
      <c r="A226" s="56" t="s">
        <v>310</v>
      </c>
      <c r="B226" s="56" t="s">
        <v>311</v>
      </c>
      <c r="C226" s="56" t="s">
        <v>5</v>
      </c>
      <c r="D226" s="58">
        <v>10734.59</v>
      </c>
      <c r="E226" s="56" t="s">
        <v>9</v>
      </c>
    </row>
    <row r="227" spans="1:5" x14ac:dyDescent="0.3">
      <c r="A227" s="56" t="s">
        <v>201</v>
      </c>
      <c r="B227" s="56" t="s">
        <v>202</v>
      </c>
      <c r="C227" s="56" t="s">
        <v>203</v>
      </c>
      <c r="D227" s="58">
        <v>22919.56</v>
      </c>
      <c r="E227" s="56" t="s">
        <v>9</v>
      </c>
    </row>
    <row r="228" spans="1:5" x14ac:dyDescent="0.3">
      <c r="A228" s="56" t="s">
        <v>204</v>
      </c>
      <c r="B228" s="56" t="s">
        <v>205</v>
      </c>
      <c r="C228" s="56" t="s">
        <v>98</v>
      </c>
      <c r="D228" s="58">
        <v>37376.120000000003</v>
      </c>
      <c r="E228" s="56" t="s">
        <v>9</v>
      </c>
    </row>
    <row r="229" spans="1:5" x14ac:dyDescent="0.3">
      <c r="A229" s="56" t="s">
        <v>206</v>
      </c>
      <c r="B229" s="56" t="s">
        <v>207</v>
      </c>
      <c r="C229" s="56" t="s">
        <v>5</v>
      </c>
      <c r="D229" s="58">
        <v>770.28</v>
      </c>
      <c r="E229" s="56" t="s">
        <v>9</v>
      </c>
    </row>
    <row r="230" spans="1:5" x14ac:dyDescent="0.3">
      <c r="A230" s="56" t="s">
        <v>208</v>
      </c>
      <c r="B230" s="56" t="s">
        <v>209</v>
      </c>
      <c r="C230" s="56" t="s">
        <v>25</v>
      </c>
      <c r="D230" s="58">
        <v>20412.79</v>
      </c>
      <c r="E230" s="56" t="s">
        <v>9</v>
      </c>
    </row>
    <row r="231" spans="1:5" x14ac:dyDescent="0.3">
      <c r="A231" s="56" t="s">
        <v>312</v>
      </c>
      <c r="B231" s="56" t="s">
        <v>313</v>
      </c>
      <c r="C231" s="56" t="s">
        <v>314</v>
      </c>
      <c r="D231" s="58">
        <v>409.28</v>
      </c>
      <c r="E231" s="56" t="s">
        <v>114</v>
      </c>
    </row>
    <row r="232" spans="1:5" x14ac:dyDescent="0.3">
      <c r="A232" s="56" t="s">
        <v>557</v>
      </c>
      <c r="B232" s="56" t="s">
        <v>558</v>
      </c>
      <c r="C232" s="56" t="s">
        <v>5</v>
      </c>
      <c r="D232" s="58">
        <v>107.18</v>
      </c>
      <c r="E232" s="56" t="s">
        <v>559</v>
      </c>
    </row>
    <row r="233" spans="1:5" x14ac:dyDescent="0.3">
      <c r="A233" s="56" t="s">
        <v>385</v>
      </c>
      <c r="B233" s="56" t="s">
        <v>386</v>
      </c>
      <c r="C233" s="56" t="s">
        <v>210</v>
      </c>
      <c r="D233" s="58">
        <v>3966.14</v>
      </c>
      <c r="E233" s="56" t="s">
        <v>9</v>
      </c>
    </row>
    <row r="234" spans="1:5" x14ac:dyDescent="0.3">
      <c r="A234" s="56" t="s">
        <v>211</v>
      </c>
      <c r="B234" s="56" t="s">
        <v>212</v>
      </c>
      <c r="C234" s="56" t="s">
        <v>213</v>
      </c>
      <c r="D234" s="58">
        <v>47516.93</v>
      </c>
      <c r="E234" s="56" t="s">
        <v>9</v>
      </c>
    </row>
    <row r="235" spans="1:5" x14ac:dyDescent="0.3">
      <c r="A235" s="56" t="s">
        <v>560</v>
      </c>
      <c r="B235" s="56" t="s">
        <v>561</v>
      </c>
      <c r="C235" s="56" t="s">
        <v>5</v>
      </c>
      <c r="D235" s="58">
        <v>1447.2</v>
      </c>
      <c r="E235" s="56" t="s">
        <v>16</v>
      </c>
    </row>
    <row r="236" spans="1:5" x14ac:dyDescent="0.3">
      <c r="A236" s="56" t="s">
        <v>214</v>
      </c>
      <c r="B236" s="56" t="s">
        <v>215</v>
      </c>
      <c r="C236" s="56" t="s">
        <v>5</v>
      </c>
      <c r="D236" s="58">
        <v>1314.26</v>
      </c>
      <c r="E236" s="56" t="s">
        <v>37</v>
      </c>
    </row>
    <row r="237" spans="1:5" x14ac:dyDescent="0.3">
      <c r="A237" s="56" t="s">
        <v>216</v>
      </c>
      <c r="B237" s="56" t="s">
        <v>217</v>
      </c>
      <c r="C237" s="56" t="s">
        <v>218</v>
      </c>
      <c r="D237" s="58">
        <v>437.5</v>
      </c>
      <c r="E237" s="56" t="s">
        <v>123</v>
      </c>
    </row>
    <row r="238" spans="1:5" x14ac:dyDescent="0.3">
      <c r="A238" s="56" t="s">
        <v>562</v>
      </c>
      <c r="B238" s="56" t="s">
        <v>563</v>
      </c>
      <c r="C238" s="56" t="s">
        <v>117</v>
      </c>
      <c r="D238" s="58">
        <v>6240</v>
      </c>
      <c r="E238" s="56" t="s">
        <v>113</v>
      </c>
    </row>
    <row r="239" spans="1:5" x14ac:dyDescent="0.3">
      <c r="A239" s="56" t="s">
        <v>219</v>
      </c>
      <c r="B239" s="56" t="s">
        <v>220</v>
      </c>
      <c r="C239" s="56" t="s">
        <v>162</v>
      </c>
      <c r="D239" s="58">
        <v>637.25</v>
      </c>
      <c r="E239" s="56" t="s">
        <v>9</v>
      </c>
    </row>
    <row r="240" spans="1:5" x14ac:dyDescent="0.3">
      <c r="A240" s="69" t="s">
        <v>282</v>
      </c>
      <c r="B240" s="65" t="s">
        <v>278</v>
      </c>
      <c r="C240" s="65" t="s">
        <v>278</v>
      </c>
      <c r="D240" s="58">
        <v>366.15</v>
      </c>
      <c r="E240" s="56" t="s">
        <v>9</v>
      </c>
    </row>
    <row r="241" spans="1:5" x14ac:dyDescent="0.3">
      <c r="A241" s="56" t="s">
        <v>221</v>
      </c>
      <c r="B241" s="56" t="s">
        <v>222</v>
      </c>
      <c r="C241" s="56" t="s">
        <v>136</v>
      </c>
      <c r="D241" s="58">
        <v>740.69</v>
      </c>
      <c r="E241" s="56" t="s">
        <v>8</v>
      </c>
    </row>
    <row r="242" spans="1:5" x14ac:dyDescent="0.3">
      <c r="A242" s="56" t="s">
        <v>564</v>
      </c>
      <c r="B242" s="56" t="s">
        <v>565</v>
      </c>
      <c r="C242" s="56" t="s">
        <v>5</v>
      </c>
      <c r="D242" s="58">
        <v>6987.5</v>
      </c>
      <c r="E242" s="56" t="s">
        <v>123</v>
      </c>
    </row>
    <row r="243" spans="1:5" x14ac:dyDescent="0.3">
      <c r="A243" s="56" t="s">
        <v>566</v>
      </c>
      <c r="B243" s="56" t="s">
        <v>567</v>
      </c>
      <c r="C243" s="56" t="s">
        <v>5</v>
      </c>
      <c r="D243" s="58">
        <v>223.39</v>
      </c>
      <c r="E243" s="56" t="s">
        <v>16</v>
      </c>
    </row>
    <row r="244" spans="1:5" x14ac:dyDescent="0.3">
      <c r="A244" s="56" t="s">
        <v>387</v>
      </c>
      <c r="B244" s="56" t="s">
        <v>388</v>
      </c>
      <c r="C244" s="56" t="s">
        <v>87</v>
      </c>
      <c r="D244" s="58">
        <v>1623.5</v>
      </c>
      <c r="E244" s="56" t="s">
        <v>16</v>
      </c>
    </row>
    <row r="245" spans="1:5" x14ac:dyDescent="0.3">
      <c r="A245" s="56" t="s">
        <v>387</v>
      </c>
      <c r="B245" s="56" t="s">
        <v>388</v>
      </c>
      <c r="C245" s="56" t="s">
        <v>87</v>
      </c>
      <c r="D245" s="58">
        <v>6362.7</v>
      </c>
      <c r="E245" s="56" t="s">
        <v>9</v>
      </c>
    </row>
    <row r="246" spans="1:5" x14ac:dyDescent="0.3">
      <c r="A246" s="56" t="s">
        <v>223</v>
      </c>
      <c r="B246" s="56" t="s">
        <v>224</v>
      </c>
      <c r="C246" s="56" t="s">
        <v>168</v>
      </c>
      <c r="D246" s="58">
        <v>119863.62</v>
      </c>
      <c r="E246" s="56" t="s">
        <v>128</v>
      </c>
    </row>
    <row r="247" spans="1:5" x14ac:dyDescent="0.3">
      <c r="A247" s="69" t="s">
        <v>282</v>
      </c>
      <c r="B247" s="65" t="s">
        <v>278</v>
      </c>
      <c r="C247" s="65" t="s">
        <v>278</v>
      </c>
      <c r="D247" s="58">
        <v>3000</v>
      </c>
      <c r="E247" s="56" t="s">
        <v>16</v>
      </c>
    </row>
    <row r="248" spans="1:5" x14ac:dyDescent="0.3">
      <c r="A248" s="56" t="s">
        <v>568</v>
      </c>
      <c r="B248" s="56" t="s">
        <v>569</v>
      </c>
      <c r="C248" s="56" t="s">
        <v>87</v>
      </c>
      <c r="D248" s="58">
        <v>275</v>
      </c>
      <c r="E248" s="56" t="s">
        <v>9</v>
      </c>
    </row>
    <row r="249" spans="1:5" x14ac:dyDescent="0.3">
      <c r="A249" s="56" t="s">
        <v>225</v>
      </c>
      <c r="B249" s="56" t="s">
        <v>226</v>
      </c>
      <c r="C249" s="56" t="s">
        <v>175</v>
      </c>
      <c r="D249" s="58">
        <v>130421.4</v>
      </c>
      <c r="E249" s="56" t="s">
        <v>9</v>
      </c>
    </row>
    <row r="250" spans="1:5" x14ac:dyDescent="0.3">
      <c r="A250" s="56" t="s">
        <v>389</v>
      </c>
      <c r="B250" s="56" t="s">
        <v>390</v>
      </c>
      <c r="C250" s="56" t="s">
        <v>227</v>
      </c>
      <c r="D250" s="58">
        <v>483.75</v>
      </c>
      <c r="E250" s="56" t="s">
        <v>16</v>
      </c>
    </row>
    <row r="251" spans="1:5" x14ac:dyDescent="0.3">
      <c r="A251" s="56" t="s">
        <v>570</v>
      </c>
      <c r="B251" s="56" t="s">
        <v>571</v>
      </c>
      <c r="C251" s="56" t="s">
        <v>187</v>
      </c>
      <c r="D251" s="58">
        <v>58.53</v>
      </c>
      <c r="E251" s="56" t="s">
        <v>8</v>
      </c>
    </row>
    <row r="252" spans="1:5" x14ac:dyDescent="0.3">
      <c r="A252" s="56" t="s">
        <v>572</v>
      </c>
      <c r="B252" s="56" t="s">
        <v>573</v>
      </c>
      <c r="C252" s="56" t="s">
        <v>5</v>
      </c>
      <c r="D252" s="58">
        <v>2022.75</v>
      </c>
      <c r="E252" s="56" t="s">
        <v>28</v>
      </c>
    </row>
    <row r="253" spans="1:5" x14ac:dyDescent="0.3">
      <c r="A253" s="56" t="s">
        <v>228</v>
      </c>
      <c r="B253" s="56" t="s">
        <v>229</v>
      </c>
      <c r="C253" s="56" t="s">
        <v>230</v>
      </c>
      <c r="D253" s="58">
        <v>3319.83</v>
      </c>
      <c r="E253" s="56" t="s">
        <v>16</v>
      </c>
    </row>
    <row r="254" spans="1:5" x14ac:dyDescent="0.3">
      <c r="A254" s="56" t="s">
        <v>391</v>
      </c>
      <c r="B254" s="56" t="s">
        <v>392</v>
      </c>
      <c r="C254" s="56" t="s">
        <v>5</v>
      </c>
      <c r="D254" s="58">
        <v>228.53</v>
      </c>
      <c r="E254" s="56" t="s">
        <v>28</v>
      </c>
    </row>
    <row r="255" spans="1:5" x14ac:dyDescent="0.3">
      <c r="A255" s="56" t="s">
        <v>574</v>
      </c>
      <c r="B255" s="56" t="s">
        <v>575</v>
      </c>
      <c r="C255" s="56" t="s">
        <v>250</v>
      </c>
      <c r="D255" s="58">
        <v>410</v>
      </c>
      <c r="E255" s="56" t="s">
        <v>16</v>
      </c>
    </row>
    <row r="256" spans="1:5" x14ac:dyDescent="0.3">
      <c r="A256" s="56" t="s">
        <v>576</v>
      </c>
      <c r="B256" s="56" t="s">
        <v>577</v>
      </c>
      <c r="C256" s="56" t="s">
        <v>5</v>
      </c>
      <c r="D256" s="58">
        <v>238.9</v>
      </c>
      <c r="E256" s="56" t="s">
        <v>6</v>
      </c>
    </row>
    <row r="257" spans="1:5" x14ac:dyDescent="0.3">
      <c r="A257" s="56" t="s">
        <v>578</v>
      </c>
      <c r="B257" s="61"/>
      <c r="C257" s="56" t="s">
        <v>579</v>
      </c>
      <c r="D257" s="58">
        <v>1152</v>
      </c>
      <c r="E257" s="56" t="s">
        <v>6</v>
      </c>
    </row>
    <row r="258" spans="1:5" x14ac:dyDescent="0.3">
      <c r="A258" s="56" t="s">
        <v>315</v>
      </c>
      <c r="B258" s="61" t="s">
        <v>316</v>
      </c>
      <c r="C258" s="56" t="s">
        <v>288</v>
      </c>
      <c r="D258" s="58">
        <v>1968.75</v>
      </c>
      <c r="E258" s="56" t="s">
        <v>28</v>
      </c>
    </row>
    <row r="259" spans="1:5" x14ac:dyDescent="0.3">
      <c r="A259" s="56" t="s">
        <v>231</v>
      </c>
      <c r="B259" s="61" t="s">
        <v>232</v>
      </c>
      <c r="C259" s="56" t="s">
        <v>230</v>
      </c>
      <c r="D259" s="58">
        <v>12047.5</v>
      </c>
      <c r="E259" s="56" t="s">
        <v>6</v>
      </c>
    </row>
    <row r="260" spans="1:5" x14ac:dyDescent="0.3">
      <c r="A260" s="56" t="s">
        <v>580</v>
      </c>
      <c r="B260" s="56" t="s">
        <v>581</v>
      </c>
      <c r="C260" s="56" t="s">
        <v>5</v>
      </c>
      <c r="D260" s="58">
        <v>1800</v>
      </c>
      <c r="E260" s="56" t="s">
        <v>113</v>
      </c>
    </row>
    <row r="261" spans="1:5" x14ac:dyDescent="0.3">
      <c r="A261" s="56" t="s">
        <v>233</v>
      </c>
      <c r="B261" s="56" t="s">
        <v>234</v>
      </c>
      <c r="C261" s="56" t="s">
        <v>43</v>
      </c>
      <c r="D261" s="58">
        <v>11.25</v>
      </c>
      <c r="E261" s="56" t="s">
        <v>6</v>
      </c>
    </row>
    <row r="262" spans="1:5" x14ac:dyDescent="0.3">
      <c r="A262" s="56" t="s">
        <v>235</v>
      </c>
      <c r="B262" s="61" t="s">
        <v>236</v>
      </c>
      <c r="C262" s="56" t="s">
        <v>237</v>
      </c>
      <c r="D262" s="58">
        <v>5116.63</v>
      </c>
      <c r="E262" s="56" t="s">
        <v>16</v>
      </c>
    </row>
    <row r="263" spans="1:5" x14ac:dyDescent="0.3">
      <c r="A263" s="56" t="s">
        <v>235</v>
      </c>
      <c r="B263" s="56" t="s">
        <v>236</v>
      </c>
      <c r="C263" s="56" t="s">
        <v>237</v>
      </c>
      <c r="D263" s="58">
        <v>12162.18</v>
      </c>
      <c r="E263" s="56" t="s">
        <v>28</v>
      </c>
    </row>
    <row r="264" spans="1:5" x14ac:dyDescent="0.3">
      <c r="A264" s="69" t="s">
        <v>282</v>
      </c>
      <c r="B264" s="65" t="s">
        <v>278</v>
      </c>
      <c r="C264" s="65" t="s">
        <v>278</v>
      </c>
      <c r="D264" s="58">
        <v>122</v>
      </c>
      <c r="E264" s="56" t="s">
        <v>28</v>
      </c>
    </row>
    <row r="265" spans="1:5" x14ac:dyDescent="0.3">
      <c r="A265" s="56" t="s">
        <v>238</v>
      </c>
      <c r="B265" s="56" t="s">
        <v>239</v>
      </c>
      <c r="C265" s="56" t="s">
        <v>227</v>
      </c>
      <c r="D265" s="58">
        <v>8126.95</v>
      </c>
      <c r="E265" s="56" t="s">
        <v>9</v>
      </c>
    </row>
    <row r="266" spans="1:5" x14ac:dyDescent="0.3">
      <c r="A266" s="56" t="s">
        <v>582</v>
      </c>
      <c r="B266" s="56" t="s">
        <v>583</v>
      </c>
      <c r="C266" s="56" t="s">
        <v>87</v>
      </c>
      <c r="D266" s="58">
        <v>9252.98</v>
      </c>
      <c r="E266" s="56" t="s">
        <v>28</v>
      </c>
    </row>
    <row r="267" spans="1:5" x14ac:dyDescent="0.3">
      <c r="A267" s="56" t="s">
        <v>582</v>
      </c>
      <c r="B267" s="56" t="s">
        <v>583</v>
      </c>
      <c r="C267" s="56" t="s">
        <v>87</v>
      </c>
      <c r="D267" s="58">
        <v>1206.49</v>
      </c>
      <c r="E267" s="56" t="s">
        <v>26</v>
      </c>
    </row>
    <row r="268" spans="1:5" x14ac:dyDescent="0.3">
      <c r="A268" s="56" t="s">
        <v>584</v>
      </c>
      <c r="B268" s="56" t="s">
        <v>585</v>
      </c>
      <c r="C268" s="56" t="s">
        <v>5</v>
      </c>
      <c r="D268" s="58">
        <v>800</v>
      </c>
      <c r="E268" s="56" t="s">
        <v>281</v>
      </c>
    </row>
    <row r="269" spans="1:5" x14ac:dyDescent="0.3">
      <c r="A269" s="56" t="s">
        <v>240</v>
      </c>
      <c r="B269" s="56" t="s">
        <v>241</v>
      </c>
      <c r="C269" s="56" t="s">
        <v>165</v>
      </c>
      <c r="D269" s="58">
        <v>5571.78</v>
      </c>
      <c r="E269" s="56" t="s">
        <v>9</v>
      </c>
    </row>
    <row r="270" spans="1:5" x14ac:dyDescent="0.3">
      <c r="A270" s="65" t="s">
        <v>279</v>
      </c>
      <c r="B270" s="56"/>
      <c r="C270" s="56"/>
      <c r="D270" s="58">
        <v>5520</v>
      </c>
      <c r="E270" s="65" t="s">
        <v>280</v>
      </c>
    </row>
    <row r="271" spans="1:5" x14ac:dyDescent="0.3">
      <c r="A271" s="56" t="s">
        <v>586</v>
      </c>
      <c r="B271" s="56" t="s">
        <v>587</v>
      </c>
      <c r="C271" s="56" t="s">
        <v>98</v>
      </c>
      <c r="D271" s="58">
        <v>900</v>
      </c>
      <c r="E271" s="56" t="s">
        <v>281</v>
      </c>
    </row>
    <row r="272" spans="1:5" x14ac:dyDescent="0.3">
      <c r="A272" s="56" t="s">
        <v>393</v>
      </c>
      <c r="B272" s="56" t="s">
        <v>394</v>
      </c>
      <c r="C272" s="56" t="s">
        <v>323</v>
      </c>
      <c r="D272" s="58">
        <v>141.61000000000001</v>
      </c>
      <c r="E272" s="56" t="s">
        <v>28</v>
      </c>
    </row>
    <row r="273" spans="1:5" x14ac:dyDescent="0.3">
      <c r="A273" s="56" t="s">
        <v>588</v>
      </c>
      <c r="B273" s="61" t="s">
        <v>589</v>
      </c>
      <c r="C273" s="56" t="s">
        <v>5</v>
      </c>
      <c r="D273" s="58">
        <v>3500</v>
      </c>
      <c r="E273" s="56" t="s">
        <v>26</v>
      </c>
    </row>
    <row r="274" spans="1:5" x14ac:dyDescent="0.3">
      <c r="A274" s="69" t="s">
        <v>282</v>
      </c>
      <c r="B274" s="65" t="s">
        <v>278</v>
      </c>
      <c r="C274" s="65" t="s">
        <v>278</v>
      </c>
      <c r="D274" s="58">
        <v>7587.4</v>
      </c>
      <c r="E274" s="56" t="s">
        <v>9</v>
      </c>
    </row>
    <row r="275" spans="1:5" x14ac:dyDescent="0.3">
      <c r="A275" s="69" t="s">
        <v>282</v>
      </c>
      <c r="B275" s="65" t="s">
        <v>278</v>
      </c>
      <c r="C275" s="65" t="s">
        <v>278</v>
      </c>
      <c r="D275" s="58">
        <v>156.25</v>
      </c>
      <c r="E275" s="56" t="s">
        <v>16</v>
      </c>
    </row>
    <row r="276" spans="1:5" x14ac:dyDescent="0.3">
      <c r="A276" s="56" t="s">
        <v>590</v>
      </c>
      <c r="B276" s="56" t="s">
        <v>591</v>
      </c>
      <c r="C276" s="56" t="s">
        <v>5</v>
      </c>
      <c r="D276" s="58">
        <v>4625</v>
      </c>
      <c r="E276" s="56" t="s">
        <v>37</v>
      </c>
    </row>
    <row r="277" spans="1:5" x14ac:dyDescent="0.3">
      <c r="A277" s="56" t="s">
        <v>395</v>
      </c>
      <c r="B277" s="56" t="s">
        <v>396</v>
      </c>
      <c r="C277" s="56" t="s">
        <v>43</v>
      </c>
      <c r="D277" s="58">
        <v>252</v>
      </c>
      <c r="E277" s="56" t="s">
        <v>28</v>
      </c>
    </row>
    <row r="278" spans="1:5" x14ac:dyDescent="0.3">
      <c r="A278" s="56" t="s">
        <v>592</v>
      </c>
      <c r="B278" s="56" t="s">
        <v>593</v>
      </c>
      <c r="C278" s="56" t="s">
        <v>5</v>
      </c>
      <c r="D278" s="58">
        <v>189.99</v>
      </c>
      <c r="E278" s="56" t="s">
        <v>84</v>
      </c>
    </row>
    <row r="279" spans="1:5" x14ac:dyDescent="0.3">
      <c r="A279" s="56" t="s">
        <v>242</v>
      </c>
      <c r="B279" s="56" t="s">
        <v>243</v>
      </c>
      <c r="C279" s="56" t="s">
        <v>73</v>
      </c>
      <c r="D279" s="58">
        <v>21279.48</v>
      </c>
      <c r="E279" s="56" t="s">
        <v>9</v>
      </c>
    </row>
    <row r="280" spans="1:5" x14ac:dyDescent="0.3">
      <c r="A280" s="56" t="s">
        <v>244</v>
      </c>
      <c r="B280" s="56" t="s">
        <v>245</v>
      </c>
      <c r="C280" s="56" t="s">
        <v>246</v>
      </c>
      <c r="D280" s="58">
        <v>7156.15</v>
      </c>
      <c r="E280" s="56" t="s">
        <v>16</v>
      </c>
    </row>
    <row r="281" spans="1:5" x14ac:dyDescent="0.3">
      <c r="A281" s="56" t="s">
        <v>247</v>
      </c>
      <c r="B281" s="56" t="s">
        <v>248</v>
      </c>
      <c r="C281" s="56" t="s">
        <v>301</v>
      </c>
      <c r="D281" s="58">
        <v>33605.760000000002</v>
      </c>
      <c r="E281" s="56" t="s">
        <v>9</v>
      </c>
    </row>
    <row r="282" spans="1:5" x14ac:dyDescent="0.3">
      <c r="A282" s="56" t="s">
        <v>397</v>
      </c>
      <c r="B282" s="56" t="s">
        <v>398</v>
      </c>
      <c r="C282" s="56" t="s">
        <v>5</v>
      </c>
      <c r="D282" s="58">
        <v>248</v>
      </c>
      <c r="E282" s="56" t="s">
        <v>113</v>
      </c>
    </row>
    <row r="283" spans="1:5" x14ac:dyDescent="0.3">
      <c r="A283" s="56" t="s">
        <v>594</v>
      </c>
      <c r="B283" s="56" t="s">
        <v>595</v>
      </c>
      <c r="C283" s="56" t="s">
        <v>249</v>
      </c>
      <c r="D283" s="58">
        <v>1711.23</v>
      </c>
      <c r="E283" s="56" t="s">
        <v>26</v>
      </c>
    </row>
    <row r="284" spans="1:5" x14ac:dyDescent="0.3">
      <c r="A284" s="56" t="s">
        <v>596</v>
      </c>
      <c r="B284" s="56" t="s">
        <v>597</v>
      </c>
      <c r="C284" s="56" t="s">
        <v>5</v>
      </c>
      <c r="D284" s="58">
        <v>31.25</v>
      </c>
      <c r="E284" s="56" t="s">
        <v>28</v>
      </c>
    </row>
    <row r="285" spans="1:5" x14ac:dyDescent="0.3">
      <c r="A285" s="56" t="s">
        <v>598</v>
      </c>
      <c r="B285" s="56" t="s">
        <v>599</v>
      </c>
      <c r="C285" s="56" t="s">
        <v>600</v>
      </c>
      <c r="D285" s="58">
        <v>903.18</v>
      </c>
      <c r="E285" s="56" t="s">
        <v>28</v>
      </c>
    </row>
    <row r="286" spans="1:5" x14ac:dyDescent="0.3">
      <c r="A286" s="56" t="s">
        <v>598</v>
      </c>
      <c r="B286" s="56" t="s">
        <v>599</v>
      </c>
      <c r="C286" s="56" t="s">
        <v>600</v>
      </c>
      <c r="D286" s="58">
        <v>3406.91</v>
      </c>
      <c r="E286" s="56" t="s">
        <v>26</v>
      </c>
    </row>
    <row r="287" spans="1:5" x14ac:dyDescent="0.3">
      <c r="A287" s="56" t="s">
        <v>399</v>
      </c>
      <c r="B287" s="56" t="s">
        <v>400</v>
      </c>
      <c r="C287" s="56" t="s">
        <v>25</v>
      </c>
      <c r="D287" s="58">
        <v>687.5</v>
      </c>
      <c r="E287" s="56" t="s">
        <v>16</v>
      </c>
    </row>
    <row r="288" spans="1:5" x14ac:dyDescent="0.3">
      <c r="A288" s="56" t="s">
        <v>601</v>
      </c>
      <c r="B288" s="56" t="s">
        <v>602</v>
      </c>
      <c r="C288" s="56" t="s">
        <v>43</v>
      </c>
      <c r="D288" s="58">
        <v>6.06</v>
      </c>
      <c r="E288" s="56" t="s">
        <v>28</v>
      </c>
    </row>
    <row r="289" spans="1:5" x14ac:dyDescent="0.3">
      <c r="A289" s="56" t="s">
        <v>603</v>
      </c>
      <c r="B289" s="56" t="s">
        <v>604</v>
      </c>
      <c r="C289" s="56" t="s">
        <v>5</v>
      </c>
      <c r="D289" s="58">
        <v>91.35</v>
      </c>
      <c r="E289" s="56" t="s">
        <v>9</v>
      </c>
    </row>
    <row r="290" spans="1:5" x14ac:dyDescent="0.3">
      <c r="A290" s="56" t="s">
        <v>605</v>
      </c>
      <c r="B290" s="56" t="s">
        <v>606</v>
      </c>
      <c r="C290" s="56" t="s">
        <v>53</v>
      </c>
      <c r="D290" s="58">
        <v>201.5</v>
      </c>
      <c r="E290" s="56" t="s">
        <v>16</v>
      </c>
    </row>
    <row r="291" spans="1:5" x14ac:dyDescent="0.3">
      <c r="A291" s="56" t="s">
        <v>251</v>
      </c>
      <c r="B291" s="56" t="s">
        <v>252</v>
      </c>
      <c r="C291" s="56" t="s">
        <v>12</v>
      </c>
      <c r="D291" s="58">
        <v>207.95</v>
      </c>
      <c r="E291" s="56" t="s">
        <v>9</v>
      </c>
    </row>
    <row r="292" spans="1:5" x14ac:dyDescent="0.3">
      <c r="A292" s="56" t="s">
        <v>253</v>
      </c>
      <c r="B292" s="56" t="s">
        <v>254</v>
      </c>
      <c r="C292" s="56" t="s">
        <v>5</v>
      </c>
      <c r="D292" s="58">
        <v>26678.22</v>
      </c>
      <c r="E292" s="56" t="s">
        <v>9</v>
      </c>
    </row>
    <row r="293" spans="1:5" x14ac:dyDescent="0.3">
      <c r="A293" s="56" t="s">
        <v>255</v>
      </c>
      <c r="B293" s="56" t="s">
        <v>256</v>
      </c>
      <c r="C293" s="56" t="s">
        <v>66</v>
      </c>
      <c r="D293" s="58">
        <v>6472.04</v>
      </c>
      <c r="E293" s="56" t="s">
        <v>112</v>
      </c>
    </row>
    <row r="294" spans="1:5" x14ac:dyDescent="0.3">
      <c r="A294" s="56" t="s">
        <v>257</v>
      </c>
      <c r="B294" s="56" t="s">
        <v>258</v>
      </c>
      <c r="C294" s="56" t="s">
        <v>136</v>
      </c>
      <c r="D294" s="58">
        <v>524.80999999999995</v>
      </c>
      <c r="E294" s="56" t="s">
        <v>112</v>
      </c>
    </row>
    <row r="295" spans="1:5" x14ac:dyDescent="0.3">
      <c r="A295" s="56" t="s">
        <v>259</v>
      </c>
      <c r="B295" s="56" t="s">
        <v>260</v>
      </c>
      <c r="C295" s="56" t="s">
        <v>98</v>
      </c>
      <c r="D295" s="58">
        <v>38170.99</v>
      </c>
      <c r="E295" s="56" t="s">
        <v>9</v>
      </c>
    </row>
    <row r="296" spans="1:5" x14ac:dyDescent="0.3">
      <c r="A296" s="56" t="s">
        <v>261</v>
      </c>
      <c r="B296" s="56" t="s">
        <v>262</v>
      </c>
      <c r="C296" s="56" t="s">
        <v>5</v>
      </c>
      <c r="D296" s="58">
        <v>32.450000000000003</v>
      </c>
      <c r="E296" s="56" t="s">
        <v>107</v>
      </c>
    </row>
    <row r="297" spans="1:5" x14ac:dyDescent="0.3">
      <c r="A297" s="56" t="s">
        <v>402</v>
      </c>
      <c r="B297" s="56" t="s">
        <v>403</v>
      </c>
      <c r="C297" s="56" t="s">
        <v>168</v>
      </c>
      <c r="D297" s="58">
        <v>9.9499999999999993</v>
      </c>
      <c r="E297" s="56" t="s">
        <v>9</v>
      </c>
    </row>
    <row r="298" spans="1:5" x14ac:dyDescent="0.3">
      <c r="A298" s="56" t="s">
        <v>607</v>
      </c>
      <c r="B298" s="56" t="s">
        <v>608</v>
      </c>
      <c r="C298" s="56" t="s">
        <v>168</v>
      </c>
      <c r="D298" s="58">
        <v>700</v>
      </c>
      <c r="E298" s="56" t="s">
        <v>281</v>
      </c>
    </row>
    <row r="299" spans="1:5" x14ac:dyDescent="0.3">
      <c r="A299" s="56" t="s">
        <v>609</v>
      </c>
      <c r="B299" s="56" t="s">
        <v>610</v>
      </c>
      <c r="C299" s="56" t="s">
        <v>611</v>
      </c>
      <c r="D299" s="58">
        <v>1000</v>
      </c>
      <c r="E299" s="56" t="s">
        <v>94</v>
      </c>
    </row>
    <row r="300" spans="1:5" x14ac:dyDescent="0.3">
      <c r="A300" s="56" t="s">
        <v>612</v>
      </c>
      <c r="B300" s="56" t="s">
        <v>613</v>
      </c>
      <c r="C300" s="56" t="s">
        <v>188</v>
      </c>
      <c r="D300" s="58">
        <v>800</v>
      </c>
      <c r="E300" s="56" t="s">
        <v>281</v>
      </c>
    </row>
    <row r="301" spans="1:5" x14ac:dyDescent="0.3">
      <c r="A301" s="56" t="s">
        <v>614</v>
      </c>
      <c r="B301" s="56" t="s">
        <v>615</v>
      </c>
      <c r="C301" s="56" t="s">
        <v>616</v>
      </c>
      <c r="D301" s="58">
        <v>400</v>
      </c>
      <c r="E301" s="56" t="s">
        <v>281</v>
      </c>
    </row>
    <row r="302" spans="1:5" x14ac:dyDescent="0.3">
      <c r="A302" s="56" t="s">
        <v>317</v>
      </c>
      <c r="B302" s="56" t="s">
        <v>318</v>
      </c>
      <c r="C302" s="56" t="s">
        <v>52</v>
      </c>
      <c r="D302" s="58">
        <v>170</v>
      </c>
      <c r="E302" s="56" t="s">
        <v>26</v>
      </c>
    </row>
    <row r="303" spans="1:5" x14ac:dyDescent="0.3">
      <c r="A303" s="56" t="s">
        <v>317</v>
      </c>
      <c r="B303" s="56" t="s">
        <v>318</v>
      </c>
      <c r="C303" s="56" t="s">
        <v>52</v>
      </c>
      <c r="D303" s="58">
        <v>194.19</v>
      </c>
      <c r="E303" s="56" t="s">
        <v>56</v>
      </c>
    </row>
    <row r="304" spans="1:5" x14ac:dyDescent="0.3">
      <c r="A304" s="56" t="s">
        <v>617</v>
      </c>
      <c r="B304" s="56" t="s">
        <v>618</v>
      </c>
      <c r="C304" s="56" t="s">
        <v>25</v>
      </c>
      <c r="D304" s="58">
        <v>937.94</v>
      </c>
      <c r="E304" s="56" t="s">
        <v>28</v>
      </c>
    </row>
    <row r="305" spans="1:5" x14ac:dyDescent="0.3">
      <c r="A305" s="56" t="s">
        <v>617</v>
      </c>
      <c r="B305" s="61" t="s">
        <v>618</v>
      </c>
      <c r="C305" s="56" t="s">
        <v>25</v>
      </c>
      <c r="D305" s="58">
        <v>2799.5</v>
      </c>
      <c r="E305" s="65" t="s">
        <v>26</v>
      </c>
    </row>
    <row r="306" spans="1:5" x14ac:dyDescent="0.3">
      <c r="A306" s="56" t="s">
        <v>404</v>
      </c>
      <c r="B306" s="56" t="s">
        <v>405</v>
      </c>
      <c r="C306" s="56" t="s">
        <v>25</v>
      </c>
      <c r="D306" s="58">
        <v>1308.1300000000001</v>
      </c>
      <c r="E306" s="56" t="s">
        <v>9</v>
      </c>
    </row>
    <row r="307" spans="1:5" x14ac:dyDescent="0.3">
      <c r="A307" s="56" t="s">
        <v>619</v>
      </c>
      <c r="B307" s="56" t="s">
        <v>620</v>
      </c>
      <c r="C307" s="56" t="s">
        <v>5</v>
      </c>
      <c r="D307" s="58">
        <v>1565</v>
      </c>
      <c r="E307" s="56" t="s">
        <v>37</v>
      </c>
    </row>
    <row r="308" spans="1:5" x14ac:dyDescent="0.3">
      <c r="A308" s="56" t="s">
        <v>406</v>
      </c>
      <c r="B308" s="56" t="s">
        <v>263</v>
      </c>
      <c r="C308" s="56" t="s">
        <v>63</v>
      </c>
      <c r="D308" s="58">
        <v>22597.9</v>
      </c>
      <c r="E308" s="56" t="s">
        <v>9</v>
      </c>
    </row>
    <row r="309" spans="1:5" x14ac:dyDescent="0.3">
      <c r="A309" s="56" t="s">
        <v>407</v>
      </c>
      <c r="B309" s="56" t="s">
        <v>263</v>
      </c>
      <c r="C309" s="56" t="s">
        <v>63</v>
      </c>
      <c r="D309" s="58">
        <v>20232.84</v>
      </c>
      <c r="E309" s="56" t="s">
        <v>9</v>
      </c>
    </row>
    <row r="310" spans="1:5" x14ac:dyDescent="0.3">
      <c r="A310" s="56" t="s">
        <v>621</v>
      </c>
      <c r="B310" s="56" t="s">
        <v>622</v>
      </c>
      <c r="C310" s="56" t="s">
        <v>63</v>
      </c>
      <c r="D310" s="58">
        <v>1212.5</v>
      </c>
      <c r="E310" s="56" t="s">
        <v>6</v>
      </c>
    </row>
    <row r="311" spans="1:5" x14ac:dyDescent="0.3">
      <c r="A311" s="56" t="s">
        <v>623</v>
      </c>
      <c r="B311" s="56" t="s">
        <v>624</v>
      </c>
      <c r="C311" s="56" t="s">
        <v>227</v>
      </c>
      <c r="D311" s="58">
        <v>206.25</v>
      </c>
      <c r="E311" s="56" t="s">
        <v>28</v>
      </c>
    </row>
    <row r="312" spans="1:5" x14ac:dyDescent="0.3">
      <c r="A312" s="56" t="s">
        <v>623</v>
      </c>
      <c r="B312" s="56" t="s">
        <v>624</v>
      </c>
      <c r="C312" s="56" t="s">
        <v>227</v>
      </c>
      <c r="D312" s="58">
        <v>2699.11</v>
      </c>
      <c r="E312" s="56" t="s">
        <v>26</v>
      </c>
    </row>
    <row r="313" spans="1:5" x14ac:dyDescent="0.3">
      <c r="A313" s="56" t="s">
        <v>625</v>
      </c>
      <c r="B313" s="56" t="s">
        <v>626</v>
      </c>
      <c r="C313" s="56" t="s">
        <v>230</v>
      </c>
      <c r="D313" s="58">
        <v>112.5</v>
      </c>
      <c r="E313" s="56" t="s">
        <v>56</v>
      </c>
    </row>
    <row r="314" spans="1:5" x14ac:dyDescent="0.3">
      <c r="A314" s="56" t="s">
        <v>627</v>
      </c>
      <c r="B314" s="56" t="s">
        <v>628</v>
      </c>
      <c r="C314" s="56" t="s">
        <v>629</v>
      </c>
      <c r="D314" s="58">
        <v>223.56</v>
      </c>
      <c r="E314" s="56" t="s">
        <v>16</v>
      </c>
    </row>
    <row r="315" spans="1:5" x14ac:dyDescent="0.3">
      <c r="A315" s="56" t="s">
        <v>264</v>
      </c>
      <c r="B315" s="56" t="s">
        <v>265</v>
      </c>
      <c r="C315" s="56" t="s">
        <v>87</v>
      </c>
      <c r="D315" s="58">
        <v>727.65</v>
      </c>
      <c r="E315" s="56" t="s">
        <v>9</v>
      </c>
    </row>
    <row r="316" spans="1:5" x14ac:dyDescent="0.3">
      <c r="A316" s="56" t="s">
        <v>630</v>
      </c>
      <c r="B316" s="56" t="s">
        <v>631</v>
      </c>
      <c r="C316" s="56" t="s">
        <v>25</v>
      </c>
      <c r="D316" s="58">
        <v>721.48</v>
      </c>
      <c r="E316" s="56" t="s">
        <v>26</v>
      </c>
    </row>
    <row r="317" spans="1:5" x14ac:dyDescent="0.3">
      <c r="A317" s="56" t="s">
        <v>632</v>
      </c>
      <c r="B317" s="56" t="s">
        <v>633</v>
      </c>
      <c r="C317" s="56" t="s">
        <v>5</v>
      </c>
      <c r="D317" s="58">
        <v>1202.5</v>
      </c>
      <c r="E317" s="56" t="s">
        <v>26</v>
      </c>
    </row>
    <row r="318" spans="1:5" x14ac:dyDescent="0.3">
      <c r="A318" s="56" t="s">
        <v>266</v>
      </c>
      <c r="B318" s="56" t="s">
        <v>267</v>
      </c>
      <c r="C318" s="56" t="s">
        <v>98</v>
      </c>
      <c r="D318" s="58">
        <v>687.44</v>
      </c>
      <c r="E318" s="56" t="s">
        <v>101</v>
      </c>
    </row>
    <row r="319" spans="1:5" x14ac:dyDescent="0.3">
      <c r="A319" s="56" t="s">
        <v>634</v>
      </c>
      <c r="B319" s="56" t="s">
        <v>635</v>
      </c>
      <c r="C319" s="56" t="s">
        <v>636</v>
      </c>
      <c r="D319" s="58">
        <v>234</v>
      </c>
      <c r="E319" s="56" t="s">
        <v>9</v>
      </c>
    </row>
    <row r="320" spans="1:5" x14ac:dyDescent="0.3">
      <c r="A320" s="56" t="s">
        <v>319</v>
      </c>
      <c r="B320" s="56" t="s">
        <v>320</v>
      </c>
      <c r="C320" s="56" t="s">
        <v>5</v>
      </c>
      <c r="D320" s="58">
        <v>544.25</v>
      </c>
      <c r="E320" s="56" t="s">
        <v>16</v>
      </c>
    </row>
    <row r="321" spans="1:5" x14ac:dyDescent="0.3">
      <c r="A321" s="56" t="s">
        <v>268</v>
      </c>
      <c r="B321" s="56" t="s">
        <v>269</v>
      </c>
      <c r="C321" s="56" t="s">
        <v>73</v>
      </c>
      <c r="D321" s="58">
        <v>10918.46</v>
      </c>
      <c r="E321" s="56" t="s">
        <v>9</v>
      </c>
    </row>
    <row r="322" spans="1:5" x14ac:dyDescent="0.3">
      <c r="A322" s="56" t="s">
        <v>637</v>
      </c>
      <c r="B322" s="56"/>
      <c r="C322" s="56" t="s">
        <v>638</v>
      </c>
      <c r="D322" s="58">
        <v>60.96</v>
      </c>
      <c r="E322" s="56" t="s">
        <v>123</v>
      </c>
    </row>
    <row r="323" spans="1:5" x14ac:dyDescent="0.3">
      <c r="A323" s="56" t="s">
        <v>270</v>
      </c>
      <c r="B323" s="56" t="s">
        <v>271</v>
      </c>
      <c r="C323" s="56" t="s">
        <v>5</v>
      </c>
      <c r="D323" s="58">
        <v>10628.06</v>
      </c>
      <c r="E323" s="56" t="s">
        <v>9</v>
      </c>
    </row>
    <row r="324" spans="1:5" x14ac:dyDescent="0.3">
      <c r="A324" s="56" t="s">
        <v>639</v>
      </c>
      <c r="B324" s="56" t="s">
        <v>640</v>
      </c>
      <c r="C324" s="56" t="s">
        <v>168</v>
      </c>
      <c r="D324" s="58">
        <v>500</v>
      </c>
      <c r="E324" s="56" t="s">
        <v>281</v>
      </c>
    </row>
    <row r="325" spans="1:5" x14ac:dyDescent="0.3">
      <c r="A325" s="69" t="s">
        <v>282</v>
      </c>
      <c r="B325" s="65" t="s">
        <v>278</v>
      </c>
      <c r="C325" s="65" t="s">
        <v>278</v>
      </c>
      <c r="D325" s="58">
        <v>5910.06</v>
      </c>
      <c r="E325" s="56" t="s">
        <v>9</v>
      </c>
    </row>
    <row r="326" spans="1:5" x14ac:dyDescent="0.3">
      <c r="A326" s="56" t="s">
        <v>641</v>
      </c>
      <c r="B326" s="56" t="s">
        <v>642</v>
      </c>
      <c r="C326" s="56" t="s">
        <v>161</v>
      </c>
      <c r="D326" s="58">
        <v>83.2</v>
      </c>
      <c r="E326" s="56" t="s">
        <v>9</v>
      </c>
    </row>
    <row r="327" spans="1:5" x14ac:dyDescent="0.3">
      <c r="A327" s="56" t="s">
        <v>641</v>
      </c>
      <c r="B327" s="56" t="s">
        <v>642</v>
      </c>
      <c r="C327" s="56" t="s">
        <v>161</v>
      </c>
      <c r="D327" s="58">
        <v>252</v>
      </c>
      <c r="E327" s="56" t="s">
        <v>13</v>
      </c>
    </row>
    <row r="328" spans="1:5" x14ac:dyDescent="0.3">
      <c r="A328" s="56" t="s">
        <v>643</v>
      </c>
      <c r="B328" s="56" t="s">
        <v>644</v>
      </c>
      <c r="C328" s="56" t="s">
        <v>66</v>
      </c>
      <c r="D328" s="58">
        <v>15.12</v>
      </c>
      <c r="E328" s="56" t="s">
        <v>16</v>
      </c>
    </row>
    <row r="329" spans="1:5" x14ac:dyDescent="0.3">
      <c r="A329" s="56" t="s">
        <v>645</v>
      </c>
      <c r="B329" s="56" t="s">
        <v>646</v>
      </c>
      <c r="C329" s="56" t="s">
        <v>43</v>
      </c>
      <c r="D329" s="58">
        <v>3237.5</v>
      </c>
      <c r="E329" s="56" t="s">
        <v>26</v>
      </c>
    </row>
    <row r="330" spans="1:5" x14ac:dyDescent="0.3">
      <c r="A330" s="56" t="s">
        <v>647</v>
      </c>
      <c r="B330" s="56" t="s">
        <v>648</v>
      </c>
      <c r="C330" s="56" t="s">
        <v>156</v>
      </c>
      <c r="D330" s="58">
        <v>117.5</v>
      </c>
      <c r="E330" s="56" t="s">
        <v>16</v>
      </c>
    </row>
    <row r="331" spans="1:5" x14ac:dyDescent="0.3">
      <c r="A331" s="56" t="s">
        <v>647</v>
      </c>
      <c r="B331" s="56" t="s">
        <v>648</v>
      </c>
      <c r="C331" s="56" t="s">
        <v>156</v>
      </c>
      <c r="D331" s="58">
        <v>1167.5</v>
      </c>
      <c r="E331" s="65" t="s">
        <v>128</v>
      </c>
    </row>
    <row r="332" spans="1:5" x14ac:dyDescent="0.3">
      <c r="A332" s="69" t="s">
        <v>282</v>
      </c>
      <c r="B332" s="65" t="s">
        <v>278</v>
      </c>
      <c r="C332" s="65" t="s">
        <v>278</v>
      </c>
      <c r="D332" s="58">
        <v>546.24</v>
      </c>
      <c r="E332" s="56" t="s">
        <v>16</v>
      </c>
    </row>
    <row r="333" spans="1:5" x14ac:dyDescent="0.3">
      <c r="A333" s="56" t="s">
        <v>272</v>
      </c>
      <c r="B333" s="56" t="s">
        <v>273</v>
      </c>
      <c r="C333" s="56" t="s">
        <v>187</v>
      </c>
      <c r="D333" s="58">
        <v>302</v>
      </c>
      <c r="E333" s="56" t="s">
        <v>9</v>
      </c>
    </row>
    <row r="334" spans="1:5" x14ac:dyDescent="0.3">
      <c r="A334" s="56" t="s">
        <v>649</v>
      </c>
      <c r="B334" s="56" t="s">
        <v>650</v>
      </c>
      <c r="C334" s="56" t="s">
        <v>76</v>
      </c>
      <c r="D334" s="58">
        <v>5000</v>
      </c>
      <c r="E334" s="56" t="s">
        <v>281</v>
      </c>
    </row>
    <row r="335" spans="1:5" ht="15" thickBot="1" x14ac:dyDescent="0.35">
      <c r="A335" s="69" t="s">
        <v>282</v>
      </c>
      <c r="B335" s="65" t="s">
        <v>278</v>
      </c>
      <c r="C335" s="65" t="s">
        <v>278</v>
      </c>
      <c r="D335" s="58">
        <v>9864.9</v>
      </c>
      <c r="E335" s="56" t="s">
        <v>9</v>
      </c>
    </row>
    <row r="336" spans="1:5" ht="15" thickBot="1" x14ac:dyDescent="0.35">
      <c r="A336" s="34" t="s">
        <v>656</v>
      </c>
      <c r="B336" s="62"/>
      <c r="C336" s="62"/>
      <c r="D336" s="63">
        <f>SUM(D5:D335)</f>
        <v>1927230.0499999993</v>
      </c>
      <c r="E336" s="64"/>
    </row>
  </sheetData>
  <autoFilter ref="D1:D351" xr:uid="{00000000-0001-0000-0000-000000000000}"/>
  <mergeCells count="3">
    <mergeCell ref="A3:E3"/>
    <mergeCell ref="A1:E1"/>
    <mergeCell ref="A2:E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1429-48F7-4BC7-9CC0-87FA6DBFDAD5}">
  <dimension ref="A1:H466"/>
  <sheetViews>
    <sheetView topLeftCell="A52" workbookViewId="0">
      <selection activeCell="C13" sqref="C13"/>
    </sheetView>
  </sheetViews>
  <sheetFormatPr defaultRowHeight="14.4" x14ac:dyDescent="0.3"/>
  <cols>
    <col min="1" max="1" width="83.6640625" customWidth="1"/>
    <col min="2" max="2" width="12.44140625" bestFit="1" customWidth="1"/>
    <col min="3" max="3" width="23.6640625" bestFit="1" customWidth="1"/>
    <col min="4" max="4" width="14.6640625" bestFit="1" customWidth="1"/>
    <col min="5" max="5" width="55.5546875" bestFit="1" customWidth="1"/>
    <col min="8" max="8" width="14.88671875" customWidth="1"/>
  </cols>
  <sheetData>
    <row r="1" spans="1:5" x14ac:dyDescent="0.3">
      <c r="A1" s="40" t="s">
        <v>274</v>
      </c>
      <c r="B1" s="41"/>
      <c r="C1" s="41"/>
      <c r="D1" s="41"/>
      <c r="E1" s="42"/>
    </row>
    <row r="2" spans="1:5" x14ac:dyDescent="0.3">
      <c r="A2" s="40" t="s">
        <v>275</v>
      </c>
      <c r="B2" s="41"/>
      <c r="C2" s="41"/>
      <c r="D2" s="41"/>
      <c r="E2" s="42"/>
    </row>
    <row r="3" spans="1:5" ht="15" thickBot="1" x14ac:dyDescent="0.35">
      <c r="A3" s="37" t="s">
        <v>276</v>
      </c>
      <c r="B3" s="38"/>
      <c r="C3" s="38"/>
      <c r="D3" s="38"/>
      <c r="E3" s="39"/>
    </row>
    <row r="4" spans="1:5" ht="43.8" thickBot="1" x14ac:dyDescent="0.3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</row>
    <row r="5" spans="1:5" ht="15" thickBot="1" x14ac:dyDescent="0.35">
      <c r="A5" s="56" t="s">
        <v>481</v>
      </c>
      <c r="B5" s="56" t="s">
        <v>482</v>
      </c>
      <c r="C5" s="56" t="s">
        <v>5</v>
      </c>
      <c r="D5" s="58">
        <v>500</v>
      </c>
      <c r="E5" s="56" t="s">
        <v>483</v>
      </c>
    </row>
    <row r="6" spans="1:5" ht="15" thickBot="1" x14ac:dyDescent="0.35">
      <c r="A6" s="43" t="s">
        <v>277</v>
      </c>
      <c r="B6" s="44"/>
      <c r="C6" s="44"/>
      <c r="D6" s="82">
        <f>SUM(D5:D5)</f>
        <v>500</v>
      </c>
      <c r="E6" s="14"/>
    </row>
    <row r="7" spans="1:5" ht="15" thickBot="1" x14ac:dyDescent="0.35"/>
    <row r="8" spans="1:5" x14ac:dyDescent="0.3">
      <c r="A8" s="54" t="s">
        <v>562</v>
      </c>
      <c r="B8" s="54" t="s">
        <v>563</v>
      </c>
      <c r="C8" s="54" t="s">
        <v>117</v>
      </c>
      <c r="D8" s="71">
        <v>6240</v>
      </c>
      <c r="E8" s="54" t="s">
        <v>113</v>
      </c>
    </row>
    <row r="9" spans="1:5" x14ac:dyDescent="0.3">
      <c r="A9" s="56" t="s">
        <v>580</v>
      </c>
      <c r="B9" s="56" t="s">
        <v>581</v>
      </c>
      <c r="C9" s="56" t="s">
        <v>5</v>
      </c>
      <c r="D9" s="58">
        <v>1800</v>
      </c>
      <c r="E9" s="56" t="s">
        <v>113</v>
      </c>
    </row>
    <row r="10" spans="1:5" ht="15" thickBot="1" x14ac:dyDescent="0.35">
      <c r="A10" s="56" t="s">
        <v>397</v>
      </c>
      <c r="B10" s="56" t="s">
        <v>398</v>
      </c>
      <c r="C10" s="56" t="s">
        <v>5</v>
      </c>
      <c r="D10" s="58">
        <v>248</v>
      </c>
      <c r="E10" s="56" t="s">
        <v>113</v>
      </c>
    </row>
    <row r="11" spans="1:5" ht="15" thickBot="1" x14ac:dyDescent="0.35">
      <c r="A11" s="43" t="s">
        <v>277</v>
      </c>
      <c r="B11" s="44"/>
      <c r="C11" s="46"/>
      <c r="D11" s="9">
        <f>SUM(D8:D10)</f>
        <v>8288</v>
      </c>
      <c r="E11" s="7"/>
    </row>
    <row r="12" spans="1:5" ht="15" thickBot="1" x14ac:dyDescent="0.35"/>
    <row r="13" spans="1:5" x14ac:dyDescent="0.3">
      <c r="A13" s="54" t="s">
        <v>14</v>
      </c>
      <c r="B13" s="59" t="s">
        <v>15</v>
      </c>
      <c r="C13" s="59" t="s">
        <v>5</v>
      </c>
      <c r="D13" s="71">
        <v>29863.39</v>
      </c>
      <c r="E13" s="54" t="s">
        <v>16</v>
      </c>
    </row>
    <row r="14" spans="1:5" x14ac:dyDescent="0.3">
      <c r="A14" s="56" t="s">
        <v>413</v>
      </c>
      <c r="B14" s="60" t="s">
        <v>414</v>
      </c>
      <c r="C14" s="60" t="s">
        <v>25</v>
      </c>
      <c r="D14" s="58">
        <v>83.95</v>
      </c>
      <c r="E14" s="56" t="s">
        <v>16</v>
      </c>
    </row>
    <row r="15" spans="1:5" x14ac:dyDescent="0.3">
      <c r="A15" s="56" t="s">
        <v>441</v>
      </c>
      <c r="B15" s="56" t="s">
        <v>442</v>
      </c>
      <c r="C15" s="56" t="s">
        <v>5</v>
      </c>
      <c r="D15" s="58">
        <v>1532.14</v>
      </c>
      <c r="E15" s="56" t="s">
        <v>16</v>
      </c>
    </row>
    <row r="16" spans="1:5" x14ac:dyDescent="0.3">
      <c r="A16" s="56" t="s">
        <v>460</v>
      </c>
      <c r="B16" s="56" t="s">
        <v>461</v>
      </c>
      <c r="C16" s="56" t="s">
        <v>5</v>
      </c>
      <c r="D16" s="58">
        <v>686.14</v>
      </c>
      <c r="E16" s="56" t="s">
        <v>16</v>
      </c>
    </row>
    <row r="17" spans="1:8" x14ac:dyDescent="0.3">
      <c r="A17" s="56" t="s">
        <v>105</v>
      </c>
      <c r="B17" s="56" t="s">
        <v>106</v>
      </c>
      <c r="C17" s="56" t="s">
        <v>5</v>
      </c>
      <c r="D17" s="58">
        <v>6.2</v>
      </c>
      <c r="E17" s="56" t="s">
        <v>16</v>
      </c>
    </row>
    <row r="18" spans="1:8" x14ac:dyDescent="0.3">
      <c r="A18" s="56" t="s">
        <v>120</v>
      </c>
      <c r="B18" s="56" t="s">
        <v>121</v>
      </c>
      <c r="C18" s="56" t="s">
        <v>87</v>
      </c>
      <c r="D18" s="58">
        <v>36305.910000000003</v>
      </c>
      <c r="E18" s="56" t="s">
        <v>16</v>
      </c>
    </row>
    <row r="19" spans="1:8" x14ac:dyDescent="0.3">
      <c r="A19" s="56" t="s">
        <v>522</v>
      </c>
      <c r="B19" s="61" t="s">
        <v>523</v>
      </c>
      <c r="C19" s="56" t="s">
        <v>25</v>
      </c>
      <c r="D19" s="58">
        <v>122.3</v>
      </c>
      <c r="E19" s="56" t="s">
        <v>16</v>
      </c>
    </row>
    <row r="20" spans="1:8" x14ac:dyDescent="0.3">
      <c r="A20" s="69" t="s">
        <v>282</v>
      </c>
      <c r="B20" s="70" t="s">
        <v>278</v>
      </c>
      <c r="C20" s="65" t="s">
        <v>278</v>
      </c>
      <c r="D20" s="58">
        <v>2738.75</v>
      </c>
      <c r="E20" s="56" t="s">
        <v>16</v>
      </c>
    </row>
    <row r="21" spans="1:8" x14ac:dyDescent="0.3">
      <c r="A21" s="56" t="s">
        <v>152</v>
      </c>
      <c r="B21" s="56" t="s">
        <v>153</v>
      </c>
      <c r="C21" s="56" t="s">
        <v>61</v>
      </c>
      <c r="D21" s="58">
        <v>118.75</v>
      </c>
      <c r="E21" s="56" t="s">
        <v>16</v>
      </c>
      <c r="H21" s="15"/>
    </row>
    <row r="22" spans="1:8" x14ac:dyDescent="0.3">
      <c r="A22" s="56" t="s">
        <v>308</v>
      </c>
      <c r="B22" s="56" t="s">
        <v>309</v>
      </c>
      <c r="C22" s="56" t="s">
        <v>5</v>
      </c>
      <c r="D22" s="58">
        <v>111.6</v>
      </c>
      <c r="E22" s="56" t="s">
        <v>16</v>
      </c>
    </row>
    <row r="23" spans="1:8" x14ac:dyDescent="0.3">
      <c r="A23" s="56" t="s">
        <v>374</v>
      </c>
      <c r="B23" s="56" t="s">
        <v>173</v>
      </c>
      <c r="C23" s="56" t="s">
        <v>87</v>
      </c>
      <c r="D23" s="58">
        <v>4110.79</v>
      </c>
      <c r="E23" s="56" t="s">
        <v>16</v>
      </c>
    </row>
    <row r="24" spans="1:8" x14ac:dyDescent="0.3">
      <c r="A24" s="56" t="s">
        <v>377</v>
      </c>
      <c r="B24" s="56" t="s">
        <v>378</v>
      </c>
      <c r="C24" s="56" t="s">
        <v>5</v>
      </c>
      <c r="D24" s="58">
        <v>112.88</v>
      </c>
      <c r="E24" s="56" t="s">
        <v>16</v>
      </c>
    </row>
    <row r="25" spans="1:8" x14ac:dyDescent="0.3">
      <c r="A25" s="56" t="s">
        <v>549</v>
      </c>
      <c r="B25" s="56" t="s">
        <v>550</v>
      </c>
      <c r="C25" s="56" t="s">
        <v>7</v>
      </c>
      <c r="D25" s="58">
        <v>19.04</v>
      </c>
      <c r="E25" s="56" t="s">
        <v>16</v>
      </c>
    </row>
    <row r="26" spans="1:8" x14ac:dyDescent="0.3">
      <c r="A26" s="56" t="s">
        <v>553</v>
      </c>
      <c r="B26" s="61"/>
      <c r="C26" s="56" t="s">
        <v>554</v>
      </c>
      <c r="D26" s="58">
        <v>9660</v>
      </c>
      <c r="E26" s="56" t="s">
        <v>16</v>
      </c>
    </row>
    <row r="27" spans="1:8" x14ac:dyDescent="0.3">
      <c r="A27" s="56" t="s">
        <v>560</v>
      </c>
      <c r="B27" s="56" t="s">
        <v>561</v>
      </c>
      <c r="C27" s="56" t="s">
        <v>5</v>
      </c>
      <c r="D27" s="58">
        <v>1447.2</v>
      </c>
      <c r="E27" s="56" t="s">
        <v>16</v>
      </c>
    </row>
    <row r="28" spans="1:8" x14ac:dyDescent="0.3">
      <c r="A28" s="56" t="s">
        <v>566</v>
      </c>
      <c r="B28" s="56" t="s">
        <v>567</v>
      </c>
      <c r="C28" s="56" t="s">
        <v>5</v>
      </c>
      <c r="D28" s="58">
        <v>223.39</v>
      </c>
      <c r="E28" s="56" t="s">
        <v>16</v>
      </c>
    </row>
    <row r="29" spans="1:8" x14ac:dyDescent="0.3">
      <c r="A29" s="56" t="s">
        <v>387</v>
      </c>
      <c r="B29" s="56" t="s">
        <v>388</v>
      </c>
      <c r="C29" s="56" t="s">
        <v>87</v>
      </c>
      <c r="D29" s="58">
        <v>1623.5</v>
      </c>
      <c r="E29" s="56" t="s">
        <v>16</v>
      </c>
    </row>
    <row r="30" spans="1:8" x14ac:dyDescent="0.3">
      <c r="A30" s="69" t="s">
        <v>282</v>
      </c>
      <c r="B30" s="65" t="s">
        <v>278</v>
      </c>
      <c r="C30" s="65" t="s">
        <v>278</v>
      </c>
      <c r="D30" s="58">
        <v>3000</v>
      </c>
      <c r="E30" s="56" t="s">
        <v>16</v>
      </c>
    </row>
    <row r="31" spans="1:8" x14ac:dyDescent="0.3">
      <c r="A31" s="56" t="s">
        <v>389</v>
      </c>
      <c r="B31" s="56" t="s">
        <v>390</v>
      </c>
      <c r="C31" s="56" t="s">
        <v>227</v>
      </c>
      <c r="D31" s="58">
        <v>483.75</v>
      </c>
      <c r="E31" s="56" t="s">
        <v>16</v>
      </c>
    </row>
    <row r="32" spans="1:8" x14ac:dyDescent="0.3">
      <c r="A32" s="56" t="s">
        <v>228</v>
      </c>
      <c r="B32" s="56" t="s">
        <v>229</v>
      </c>
      <c r="C32" s="56" t="s">
        <v>230</v>
      </c>
      <c r="D32" s="58">
        <v>3319.83</v>
      </c>
      <c r="E32" s="56" t="s">
        <v>16</v>
      </c>
    </row>
    <row r="33" spans="1:5" x14ac:dyDescent="0.3">
      <c r="A33" s="56" t="s">
        <v>574</v>
      </c>
      <c r="B33" s="56" t="s">
        <v>575</v>
      </c>
      <c r="C33" s="56" t="s">
        <v>250</v>
      </c>
      <c r="D33" s="58">
        <v>410</v>
      </c>
      <c r="E33" s="56" t="s">
        <v>16</v>
      </c>
    </row>
    <row r="34" spans="1:5" x14ac:dyDescent="0.3">
      <c r="A34" s="56" t="s">
        <v>235</v>
      </c>
      <c r="B34" s="61" t="s">
        <v>236</v>
      </c>
      <c r="C34" s="56" t="s">
        <v>237</v>
      </c>
      <c r="D34" s="58">
        <v>5116.63</v>
      </c>
      <c r="E34" s="56" t="s">
        <v>16</v>
      </c>
    </row>
    <row r="35" spans="1:5" x14ac:dyDescent="0.3">
      <c r="A35" s="69" t="s">
        <v>282</v>
      </c>
      <c r="B35" s="65" t="s">
        <v>278</v>
      </c>
      <c r="C35" s="65" t="s">
        <v>278</v>
      </c>
      <c r="D35" s="58">
        <v>156.25</v>
      </c>
      <c r="E35" s="56" t="s">
        <v>16</v>
      </c>
    </row>
    <row r="36" spans="1:5" x14ac:dyDescent="0.3">
      <c r="A36" s="56" t="s">
        <v>244</v>
      </c>
      <c r="B36" s="56" t="s">
        <v>245</v>
      </c>
      <c r="C36" s="56" t="s">
        <v>246</v>
      </c>
      <c r="D36" s="58">
        <v>7156.15</v>
      </c>
      <c r="E36" s="56" t="s">
        <v>16</v>
      </c>
    </row>
    <row r="37" spans="1:5" x14ac:dyDescent="0.3">
      <c r="A37" s="56" t="s">
        <v>399</v>
      </c>
      <c r="B37" s="56" t="s">
        <v>400</v>
      </c>
      <c r="C37" s="56" t="s">
        <v>25</v>
      </c>
      <c r="D37" s="58">
        <v>687.5</v>
      </c>
      <c r="E37" s="56" t="s">
        <v>16</v>
      </c>
    </row>
    <row r="38" spans="1:5" x14ac:dyDescent="0.3">
      <c r="A38" s="56" t="s">
        <v>605</v>
      </c>
      <c r="B38" s="56" t="s">
        <v>606</v>
      </c>
      <c r="C38" s="56" t="s">
        <v>53</v>
      </c>
      <c r="D38" s="58">
        <v>201.5</v>
      </c>
      <c r="E38" s="56" t="s">
        <v>16</v>
      </c>
    </row>
    <row r="39" spans="1:5" x14ac:dyDescent="0.3">
      <c r="A39" s="56" t="s">
        <v>627</v>
      </c>
      <c r="B39" s="56" t="s">
        <v>628</v>
      </c>
      <c r="C39" s="56" t="s">
        <v>629</v>
      </c>
      <c r="D39" s="58">
        <v>223.56</v>
      </c>
      <c r="E39" s="56" t="s">
        <v>16</v>
      </c>
    </row>
    <row r="40" spans="1:5" x14ac:dyDescent="0.3">
      <c r="A40" s="56" t="s">
        <v>319</v>
      </c>
      <c r="B40" s="56" t="s">
        <v>320</v>
      </c>
      <c r="C40" s="56" t="s">
        <v>5</v>
      </c>
      <c r="D40" s="58">
        <v>544.25</v>
      </c>
      <c r="E40" s="56" t="s">
        <v>16</v>
      </c>
    </row>
    <row r="41" spans="1:5" x14ac:dyDescent="0.3">
      <c r="A41" s="56" t="s">
        <v>643</v>
      </c>
      <c r="B41" s="56" t="s">
        <v>644</v>
      </c>
      <c r="C41" s="56" t="s">
        <v>66</v>
      </c>
      <c r="D41" s="58">
        <v>15.12</v>
      </c>
      <c r="E41" s="56" t="s">
        <v>16</v>
      </c>
    </row>
    <row r="42" spans="1:5" x14ac:dyDescent="0.3">
      <c r="A42" s="56" t="s">
        <v>647</v>
      </c>
      <c r="B42" s="56" t="s">
        <v>648</v>
      </c>
      <c r="C42" s="56" t="s">
        <v>156</v>
      </c>
      <c r="D42" s="58">
        <v>117.5</v>
      </c>
      <c r="E42" s="56" t="s">
        <v>16</v>
      </c>
    </row>
    <row r="43" spans="1:5" ht="15" thickBot="1" x14ac:dyDescent="0.35">
      <c r="A43" s="69" t="s">
        <v>282</v>
      </c>
      <c r="B43" s="65" t="s">
        <v>278</v>
      </c>
      <c r="C43" s="65" t="s">
        <v>278</v>
      </c>
      <c r="D43" s="58">
        <v>546.24</v>
      </c>
      <c r="E43" s="56" t="s">
        <v>16</v>
      </c>
    </row>
    <row r="44" spans="1:5" ht="15" thickBot="1" x14ac:dyDescent="0.35">
      <c r="A44" s="43" t="s">
        <v>277</v>
      </c>
      <c r="B44" s="44"/>
      <c r="C44" s="45"/>
      <c r="D44" s="4">
        <f>SUM(D13:D43)</f>
        <v>110744.21</v>
      </c>
      <c r="E44" s="7"/>
    </row>
    <row r="45" spans="1:5" ht="15" thickBot="1" x14ac:dyDescent="0.35"/>
    <row r="46" spans="1:5" x14ac:dyDescent="0.3">
      <c r="A46" s="66" t="s">
        <v>282</v>
      </c>
      <c r="B46" s="68" t="s">
        <v>278</v>
      </c>
      <c r="C46" s="67" t="s">
        <v>278</v>
      </c>
      <c r="D46" s="71">
        <v>120</v>
      </c>
      <c r="E46" s="54" t="s">
        <v>9</v>
      </c>
    </row>
    <row r="47" spans="1:5" x14ac:dyDescent="0.3">
      <c r="A47" s="56" t="s">
        <v>10</v>
      </c>
      <c r="B47" s="60" t="s">
        <v>11</v>
      </c>
      <c r="C47" s="60" t="s">
        <v>12</v>
      </c>
      <c r="D47" s="58">
        <v>1373.78</v>
      </c>
      <c r="E47" s="56" t="s">
        <v>9</v>
      </c>
    </row>
    <row r="48" spans="1:5" x14ac:dyDescent="0.3">
      <c r="A48" s="56" t="s">
        <v>14</v>
      </c>
      <c r="B48" s="60" t="s">
        <v>15</v>
      </c>
      <c r="C48" s="60" t="s">
        <v>5</v>
      </c>
      <c r="D48" s="58">
        <v>18558.89</v>
      </c>
      <c r="E48" s="56" t="s">
        <v>9</v>
      </c>
    </row>
    <row r="49" spans="1:5" x14ac:dyDescent="0.3">
      <c r="A49" s="56" t="s">
        <v>17</v>
      </c>
      <c r="B49" s="60" t="s">
        <v>18</v>
      </c>
      <c r="C49" s="60" t="s">
        <v>5</v>
      </c>
      <c r="D49" s="58">
        <v>1842.18</v>
      </c>
      <c r="E49" s="56" t="s">
        <v>9</v>
      </c>
    </row>
    <row r="50" spans="1:5" x14ac:dyDescent="0.3">
      <c r="A50" s="56" t="s">
        <v>19</v>
      </c>
      <c r="B50" s="60" t="s">
        <v>20</v>
      </c>
      <c r="C50" s="60" t="s">
        <v>12</v>
      </c>
      <c r="D50" s="58">
        <v>16345.29</v>
      </c>
      <c r="E50" s="56" t="s">
        <v>9</v>
      </c>
    </row>
    <row r="51" spans="1:5" x14ac:dyDescent="0.3">
      <c r="A51" s="56" t="s">
        <v>21</v>
      </c>
      <c r="B51" s="60" t="s">
        <v>22</v>
      </c>
      <c r="C51" s="60" t="s">
        <v>5</v>
      </c>
      <c r="D51" s="58">
        <v>72693.649999999994</v>
      </c>
      <c r="E51" s="56" t="s">
        <v>9</v>
      </c>
    </row>
    <row r="52" spans="1:5" x14ac:dyDescent="0.3">
      <c r="A52" s="56" t="s">
        <v>424</v>
      </c>
      <c r="B52" s="60" t="s">
        <v>425</v>
      </c>
      <c r="C52" s="60" t="s">
        <v>175</v>
      </c>
      <c r="D52" s="58">
        <v>300</v>
      </c>
      <c r="E52" s="56" t="s">
        <v>9</v>
      </c>
    </row>
    <row r="53" spans="1:5" x14ac:dyDescent="0.3">
      <c r="A53" s="55" t="s">
        <v>29</v>
      </c>
      <c r="B53" s="56" t="s">
        <v>30</v>
      </c>
      <c r="C53" s="56" t="s">
        <v>5</v>
      </c>
      <c r="D53" s="58">
        <v>9767.5499999999993</v>
      </c>
      <c r="E53" s="55" t="s">
        <v>9</v>
      </c>
    </row>
    <row r="54" spans="1:5" x14ac:dyDescent="0.3">
      <c r="A54" s="56" t="s">
        <v>31</v>
      </c>
      <c r="B54" s="56" t="s">
        <v>32</v>
      </c>
      <c r="C54" s="56" t="s">
        <v>33</v>
      </c>
      <c r="D54" s="58">
        <v>15933.81</v>
      </c>
      <c r="E54" s="56" t="s">
        <v>9</v>
      </c>
    </row>
    <row r="55" spans="1:5" x14ac:dyDescent="0.3">
      <c r="A55" s="56" t="s">
        <v>283</v>
      </c>
      <c r="B55" s="56" t="s">
        <v>284</v>
      </c>
      <c r="C55" s="56" t="s">
        <v>5</v>
      </c>
      <c r="D55" s="58">
        <v>985.68</v>
      </c>
      <c r="E55" s="56" t="s">
        <v>9</v>
      </c>
    </row>
    <row r="56" spans="1:5" x14ac:dyDescent="0.3">
      <c r="A56" s="56" t="s">
        <v>41</v>
      </c>
      <c r="B56" s="56" t="s">
        <v>42</v>
      </c>
      <c r="C56" s="56" t="s">
        <v>5</v>
      </c>
      <c r="D56" s="58">
        <v>886.54</v>
      </c>
      <c r="E56" s="56" t="s">
        <v>9</v>
      </c>
    </row>
    <row r="57" spans="1:5" x14ac:dyDescent="0.3">
      <c r="A57" s="56" t="s">
        <v>437</v>
      </c>
      <c r="B57" s="56" t="s">
        <v>438</v>
      </c>
      <c r="C57" s="56" t="s">
        <v>5</v>
      </c>
      <c r="D57" s="58">
        <v>4043.15</v>
      </c>
      <c r="E57" s="56" t="s">
        <v>9</v>
      </c>
    </row>
    <row r="58" spans="1:5" x14ac:dyDescent="0.3">
      <c r="A58" s="56" t="s">
        <v>441</v>
      </c>
      <c r="B58" s="56" t="s">
        <v>442</v>
      </c>
      <c r="C58" s="56" t="s">
        <v>5</v>
      </c>
      <c r="D58" s="58">
        <v>111.74</v>
      </c>
      <c r="E58" s="56" t="s">
        <v>9</v>
      </c>
    </row>
    <row r="59" spans="1:5" x14ac:dyDescent="0.3">
      <c r="A59" s="56" t="s">
        <v>47</v>
      </c>
      <c r="B59" s="56" t="s">
        <v>48</v>
      </c>
      <c r="C59" s="56" t="s">
        <v>5</v>
      </c>
      <c r="D59" s="58">
        <v>137.27000000000001</v>
      </c>
      <c r="E59" s="56" t="s">
        <v>9</v>
      </c>
    </row>
    <row r="60" spans="1:5" x14ac:dyDescent="0.3">
      <c r="A60" s="56" t="s">
        <v>330</v>
      </c>
      <c r="B60" s="56" t="s">
        <v>331</v>
      </c>
      <c r="C60" s="56" t="s">
        <v>63</v>
      </c>
      <c r="D60" s="58">
        <v>1863</v>
      </c>
      <c r="E60" s="56" t="s">
        <v>9</v>
      </c>
    </row>
    <row r="61" spans="1:5" x14ac:dyDescent="0.3">
      <c r="A61" s="69" t="s">
        <v>282</v>
      </c>
      <c r="B61" s="65" t="s">
        <v>278</v>
      </c>
      <c r="C61" s="65" t="s">
        <v>278</v>
      </c>
      <c r="D61" s="58">
        <v>1290</v>
      </c>
      <c r="E61" s="56" t="s">
        <v>9</v>
      </c>
    </row>
    <row r="62" spans="1:5" x14ac:dyDescent="0.3">
      <c r="A62" s="69" t="s">
        <v>282</v>
      </c>
      <c r="B62" s="65" t="s">
        <v>278</v>
      </c>
      <c r="C62" s="65" t="s">
        <v>278</v>
      </c>
      <c r="D62" s="58">
        <v>1371.3</v>
      </c>
      <c r="E62" s="56" t="s">
        <v>9</v>
      </c>
    </row>
    <row r="63" spans="1:5" x14ac:dyDescent="0.3">
      <c r="A63" s="56" t="s">
        <v>54</v>
      </c>
      <c r="B63" s="56" t="s">
        <v>55</v>
      </c>
      <c r="C63" s="56" t="s">
        <v>5</v>
      </c>
      <c r="D63" s="58">
        <v>17932.939999999999</v>
      </c>
      <c r="E63" s="56" t="s">
        <v>9</v>
      </c>
    </row>
    <row r="64" spans="1:5" x14ac:dyDescent="0.3">
      <c r="A64" s="69" t="s">
        <v>282</v>
      </c>
      <c r="B64" s="65" t="s">
        <v>278</v>
      </c>
      <c r="C64" s="65" t="s">
        <v>278</v>
      </c>
      <c r="D64" s="58">
        <v>2698.65</v>
      </c>
      <c r="E64" s="56" t="s">
        <v>9</v>
      </c>
    </row>
    <row r="65" spans="1:5" x14ac:dyDescent="0.3">
      <c r="A65" s="69" t="s">
        <v>282</v>
      </c>
      <c r="B65" s="65" t="s">
        <v>278</v>
      </c>
      <c r="C65" s="65" t="s">
        <v>278</v>
      </c>
      <c r="D65" s="58">
        <v>1369.6</v>
      </c>
      <c r="E65" s="56" t="s">
        <v>9</v>
      </c>
    </row>
    <row r="66" spans="1:5" x14ac:dyDescent="0.3">
      <c r="A66" s="56" t="s">
        <v>57</v>
      </c>
      <c r="B66" s="56" t="s">
        <v>58</v>
      </c>
      <c r="C66" s="56" t="s">
        <v>59</v>
      </c>
      <c r="D66" s="58">
        <v>1095.81</v>
      </c>
      <c r="E66" s="56" t="s">
        <v>9</v>
      </c>
    </row>
    <row r="67" spans="1:5" x14ac:dyDescent="0.3">
      <c r="A67" s="56" t="s">
        <v>64</v>
      </c>
      <c r="B67" s="56" t="s">
        <v>65</v>
      </c>
      <c r="C67" s="56" t="s">
        <v>25</v>
      </c>
      <c r="D67" s="58">
        <v>23290</v>
      </c>
      <c r="E67" s="56" t="s">
        <v>9</v>
      </c>
    </row>
    <row r="68" spans="1:5" x14ac:dyDescent="0.3">
      <c r="A68" s="56" t="s">
        <v>71</v>
      </c>
      <c r="B68" s="56" t="s">
        <v>72</v>
      </c>
      <c r="C68" s="56" t="s">
        <v>73</v>
      </c>
      <c r="D68" s="58">
        <v>3508.98</v>
      </c>
      <c r="E68" s="56" t="s">
        <v>9</v>
      </c>
    </row>
    <row r="69" spans="1:5" x14ac:dyDescent="0.3">
      <c r="A69" s="56" t="s">
        <v>74</v>
      </c>
      <c r="B69" s="56" t="s">
        <v>75</v>
      </c>
      <c r="C69" s="56" t="s">
        <v>76</v>
      </c>
      <c r="D69" s="58">
        <v>23264.33</v>
      </c>
      <c r="E69" s="56" t="s">
        <v>9</v>
      </c>
    </row>
    <row r="70" spans="1:5" x14ac:dyDescent="0.3">
      <c r="A70" s="56" t="s">
        <v>77</v>
      </c>
      <c r="B70" s="56" t="s">
        <v>78</v>
      </c>
      <c r="C70" s="56" t="s">
        <v>5</v>
      </c>
      <c r="D70" s="58">
        <v>395.25</v>
      </c>
      <c r="E70" s="56" t="s">
        <v>9</v>
      </c>
    </row>
    <row r="71" spans="1:5" x14ac:dyDescent="0.3">
      <c r="A71" s="56" t="s">
        <v>81</v>
      </c>
      <c r="B71" s="56" t="s">
        <v>82</v>
      </c>
      <c r="C71" s="56" t="s">
        <v>5</v>
      </c>
      <c r="D71" s="58">
        <v>1684.51</v>
      </c>
      <c r="E71" s="56" t="s">
        <v>9</v>
      </c>
    </row>
    <row r="72" spans="1:5" x14ac:dyDescent="0.3">
      <c r="A72" s="56" t="s">
        <v>464</v>
      </c>
      <c r="B72" s="56" t="s">
        <v>465</v>
      </c>
      <c r="C72" s="56" t="s">
        <v>43</v>
      </c>
      <c r="D72" s="58">
        <v>228.7</v>
      </c>
      <c r="E72" s="56" t="s">
        <v>9</v>
      </c>
    </row>
    <row r="73" spans="1:5" x14ac:dyDescent="0.3">
      <c r="A73" s="56" t="s">
        <v>85</v>
      </c>
      <c r="B73" s="56" t="s">
        <v>86</v>
      </c>
      <c r="C73" s="56" t="s">
        <v>87</v>
      </c>
      <c r="D73" s="58">
        <v>3559.84</v>
      </c>
      <c r="E73" s="56" t="s">
        <v>9</v>
      </c>
    </row>
    <row r="74" spans="1:5" x14ac:dyDescent="0.3">
      <c r="A74" s="56" t="s">
        <v>91</v>
      </c>
      <c r="B74" s="56" t="s">
        <v>92</v>
      </c>
      <c r="C74" s="56" t="s">
        <v>93</v>
      </c>
      <c r="D74" s="58">
        <v>3416.18</v>
      </c>
      <c r="E74" s="56" t="s">
        <v>9</v>
      </c>
    </row>
    <row r="75" spans="1:5" x14ac:dyDescent="0.3">
      <c r="A75" s="56" t="s">
        <v>286</v>
      </c>
      <c r="B75" s="56" t="s">
        <v>287</v>
      </c>
      <c r="C75" s="56" t="s">
        <v>288</v>
      </c>
      <c r="D75" s="58">
        <v>6.43</v>
      </c>
      <c r="E75" s="56" t="s">
        <v>9</v>
      </c>
    </row>
    <row r="76" spans="1:5" x14ac:dyDescent="0.3">
      <c r="A76" s="56" t="s">
        <v>102</v>
      </c>
      <c r="B76" s="56" t="s">
        <v>103</v>
      </c>
      <c r="C76" s="56" t="s">
        <v>104</v>
      </c>
      <c r="D76" s="58">
        <v>4881.78</v>
      </c>
      <c r="E76" s="56" t="s">
        <v>9</v>
      </c>
    </row>
    <row r="77" spans="1:5" x14ac:dyDescent="0.3">
      <c r="A77" s="56" t="s">
        <v>289</v>
      </c>
      <c r="B77" s="56" t="s">
        <v>290</v>
      </c>
      <c r="C77" s="56" t="s">
        <v>5</v>
      </c>
      <c r="D77" s="58">
        <v>780.48</v>
      </c>
      <c r="E77" s="56" t="s">
        <v>9</v>
      </c>
    </row>
    <row r="78" spans="1:5" x14ac:dyDescent="0.3">
      <c r="A78" s="56" t="s">
        <v>110</v>
      </c>
      <c r="B78" s="56" t="s">
        <v>111</v>
      </c>
      <c r="C78" s="56" t="s">
        <v>98</v>
      </c>
      <c r="D78" s="58">
        <v>29.15</v>
      </c>
      <c r="E78" s="56" t="s">
        <v>9</v>
      </c>
    </row>
    <row r="79" spans="1:5" x14ac:dyDescent="0.3">
      <c r="A79" s="56" t="s">
        <v>115</v>
      </c>
      <c r="B79" s="56" t="s">
        <v>116</v>
      </c>
      <c r="C79" s="56" t="s">
        <v>117</v>
      </c>
      <c r="D79" s="58">
        <v>1217.7</v>
      </c>
      <c r="E79" s="56" t="s">
        <v>9</v>
      </c>
    </row>
    <row r="80" spans="1:5" x14ac:dyDescent="0.3">
      <c r="A80" s="56" t="s">
        <v>347</v>
      </c>
      <c r="B80" s="56" t="s">
        <v>348</v>
      </c>
      <c r="C80" s="56" t="s">
        <v>43</v>
      </c>
      <c r="D80" s="58">
        <v>80.95</v>
      </c>
      <c r="E80" s="56" t="s">
        <v>9</v>
      </c>
    </row>
    <row r="81" spans="1:5" x14ac:dyDescent="0.3">
      <c r="A81" s="69" t="s">
        <v>282</v>
      </c>
      <c r="B81" s="65" t="s">
        <v>278</v>
      </c>
      <c r="C81" s="65" t="s">
        <v>278</v>
      </c>
      <c r="D81" s="58">
        <v>6696.76</v>
      </c>
      <c r="E81" s="56" t="s">
        <v>9</v>
      </c>
    </row>
    <row r="82" spans="1:5" x14ac:dyDescent="0.3">
      <c r="A82" s="69" t="s">
        <v>282</v>
      </c>
      <c r="B82" s="65" t="s">
        <v>278</v>
      </c>
      <c r="C82" s="65" t="s">
        <v>278</v>
      </c>
      <c r="D82" s="58">
        <v>3963.6</v>
      </c>
      <c r="E82" s="56" t="s">
        <v>9</v>
      </c>
    </row>
    <row r="83" spans="1:5" x14ac:dyDescent="0.3">
      <c r="A83" s="69" t="s">
        <v>282</v>
      </c>
      <c r="B83" s="65" t="s">
        <v>278</v>
      </c>
      <c r="C83" s="65" t="s">
        <v>278</v>
      </c>
      <c r="D83" s="58">
        <v>657.56</v>
      </c>
      <c r="E83" s="56" t="s">
        <v>9</v>
      </c>
    </row>
    <row r="84" spans="1:5" x14ac:dyDescent="0.3">
      <c r="A84" s="69" t="s">
        <v>282</v>
      </c>
      <c r="B84" s="65" t="s">
        <v>278</v>
      </c>
      <c r="C84" s="65" t="s">
        <v>278</v>
      </c>
      <c r="D84" s="58">
        <v>1345.95</v>
      </c>
      <c r="E84" s="56" t="s">
        <v>9</v>
      </c>
    </row>
    <row r="85" spans="1:5" x14ac:dyDescent="0.3">
      <c r="A85" s="56" t="s">
        <v>512</v>
      </c>
      <c r="B85" s="56" t="s">
        <v>513</v>
      </c>
      <c r="C85" s="56" t="s">
        <v>117</v>
      </c>
      <c r="D85" s="58">
        <v>732.06</v>
      </c>
      <c r="E85" s="56" t="s">
        <v>9</v>
      </c>
    </row>
    <row r="86" spans="1:5" x14ac:dyDescent="0.3">
      <c r="A86" s="56" t="s">
        <v>514</v>
      </c>
      <c r="B86" s="56" t="s">
        <v>515</v>
      </c>
      <c r="C86" s="56" t="s">
        <v>5</v>
      </c>
      <c r="D86" s="58">
        <v>56.73</v>
      </c>
      <c r="E86" s="56" t="s">
        <v>9</v>
      </c>
    </row>
    <row r="87" spans="1:5" x14ac:dyDescent="0.3">
      <c r="A87" s="56" t="s">
        <v>141</v>
      </c>
      <c r="B87" s="56" t="s">
        <v>142</v>
      </c>
      <c r="C87" s="56" t="s">
        <v>5</v>
      </c>
      <c r="D87" s="58">
        <v>55792.61</v>
      </c>
      <c r="E87" s="56" t="s">
        <v>9</v>
      </c>
    </row>
    <row r="88" spans="1:5" x14ac:dyDescent="0.3">
      <c r="A88" s="69" t="s">
        <v>282</v>
      </c>
      <c r="B88" s="65" t="s">
        <v>278</v>
      </c>
      <c r="C88" s="65" t="s">
        <v>278</v>
      </c>
      <c r="D88" s="58">
        <v>6054.28</v>
      </c>
      <c r="E88" s="56" t="s">
        <v>9</v>
      </c>
    </row>
    <row r="89" spans="1:5" x14ac:dyDescent="0.3">
      <c r="A89" s="56" t="s">
        <v>362</v>
      </c>
      <c r="B89" s="56" t="s">
        <v>363</v>
      </c>
      <c r="C89" s="56" t="s">
        <v>364</v>
      </c>
      <c r="D89" s="58">
        <v>8.5500000000000007</v>
      </c>
      <c r="E89" s="56" t="s">
        <v>9</v>
      </c>
    </row>
    <row r="90" spans="1:5" x14ac:dyDescent="0.3">
      <c r="A90" s="56" t="s">
        <v>147</v>
      </c>
      <c r="B90" s="56" t="s">
        <v>148</v>
      </c>
      <c r="C90" s="56" t="s">
        <v>149</v>
      </c>
      <c r="D90" s="58">
        <v>1139.6500000000001</v>
      </c>
      <c r="E90" s="56" t="s">
        <v>9</v>
      </c>
    </row>
    <row r="91" spans="1:5" x14ac:dyDescent="0.3">
      <c r="A91" s="69" t="s">
        <v>408</v>
      </c>
      <c r="B91" s="56" t="s">
        <v>365</v>
      </c>
      <c r="C91" s="56" t="s">
        <v>5</v>
      </c>
      <c r="D91" s="58">
        <v>89.35</v>
      </c>
      <c r="E91" s="56" t="s">
        <v>9</v>
      </c>
    </row>
    <row r="92" spans="1:5" x14ac:dyDescent="0.3">
      <c r="A92" s="56" t="s">
        <v>154</v>
      </c>
      <c r="B92" s="56" t="s">
        <v>155</v>
      </c>
      <c r="C92" s="56" t="s">
        <v>156</v>
      </c>
      <c r="D92" s="58">
        <v>3035.38</v>
      </c>
      <c r="E92" s="56" t="s">
        <v>9</v>
      </c>
    </row>
    <row r="93" spans="1:5" x14ac:dyDescent="0.3">
      <c r="A93" s="56" t="s">
        <v>157</v>
      </c>
      <c r="B93" s="56" t="s">
        <v>158</v>
      </c>
      <c r="C93" s="56" t="s">
        <v>73</v>
      </c>
      <c r="D93" s="58">
        <v>8152.38</v>
      </c>
      <c r="E93" s="56" t="s">
        <v>9</v>
      </c>
    </row>
    <row r="94" spans="1:5" x14ac:dyDescent="0.3">
      <c r="A94" s="56" t="s">
        <v>367</v>
      </c>
      <c r="B94" s="56" t="s">
        <v>368</v>
      </c>
      <c r="C94" s="56" t="s">
        <v>52</v>
      </c>
      <c r="D94" s="58">
        <v>200</v>
      </c>
      <c r="E94" s="56" t="s">
        <v>9</v>
      </c>
    </row>
    <row r="95" spans="1:5" x14ac:dyDescent="0.3">
      <c r="A95" s="69" t="s">
        <v>282</v>
      </c>
      <c r="B95" s="65" t="s">
        <v>278</v>
      </c>
      <c r="C95" s="65" t="s">
        <v>278</v>
      </c>
      <c r="D95" s="58">
        <v>963.67</v>
      </c>
      <c r="E95" s="56" t="s">
        <v>9</v>
      </c>
    </row>
    <row r="96" spans="1:5" x14ac:dyDescent="0.3">
      <c r="A96" s="56" t="s">
        <v>159</v>
      </c>
      <c r="B96" s="56" t="s">
        <v>160</v>
      </c>
      <c r="C96" s="56" t="s">
        <v>161</v>
      </c>
      <c r="D96" s="58">
        <v>14023.8</v>
      </c>
      <c r="E96" s="56" t="s">
        <v>9</v>
      </c>
    </row>
    <row r="97" spans="1:5" x14ac:dyDescent="0.3">
      <c r="A97" s="56" t="s">
        <v>369</v>
      </c>
      <c r="B97" s="56" t="s">
        <v>370</v>
      </c>
      <c r="C97" s="56" t="s">
        <v>25</v>
      </c>
      <c r="D97" s="58">
        <v>4591.08</v>
      </c>
      <c r="E97" s="56" t="s">
        <v>9</v>
      </c>
    </row>
    <row r="98" spans="1:5" x14ac:dyDescent="0.3">
      <c r="A98" s="56" t="s">
        <v>293</v>
      </c>
      <c r="B98" s="56" t="s">
        <v>294</v>
      </c>
      <c r="C98" s="56" t="s">
        <v>5</v>
      </c>
      <c r="D98" s="58">
        <v>191.62</v>
      </c>
      <c r="E98" s="56" t="s">
        <v>9</v>
      </c>
    </row>
    <row r="99" spans="1:5" x14ac:dyDescent="0.3">
      <c r="A99" s="56" t="s">
        <v>163</v>
      </c>
      <c r="B99" s="56" t="s">
        <v>164</v>
      </c>
      <c r="C99" s="56" t="s">
        <v>165</v>
      </c>
      <c r="D99" s="58">
        <v>1082.43</v>
      </c>
      <c r="E99" s="56" t="s">
        <v>9</v>
      </c>
    </row>
    <row r="100" spans="1:5" x14ac:dyDescent="0.3">
      <c r="A100" s="56" t="s">
        <v>526</v>
      </c>
      <c r="B100" s="56" t="s">
        <v>527</v>
      </c>
      <c r="C100" s="56" t="s">
        <v>5</v>
      </c>
      <c r="D100" s="58">
        <v>607.63</v>
      </c>
      <c r="E100" s="56" t="s">
        <v>9</v>
      </c>
    </row>
    <row r="101" spans="1:5" x14ac:dyDescent="0.3">
      <c r="A101" s="56" t="s">
        <v>166</v>
      </c>
      <c r="B101" s="56" t="s">
        <v>167</v>
      </c>
      <c r="C101" s="56" t="s">
        <v>168</v>
      </c>
      <c r="D101" s="58">
        <v>1744.74</v>
      </c>
      <c r="E101" s="56" t="s">
        <v>9</v>
      </c>
    </row>
    <row r="102" spans="1:5" x14ac:dyDescent="0.3">
      <c r="A102" s="56" t="s">
        <v>169</v>
      </c>
      <c r="B102" s="56" t="s">
        <v>170</v>
      </c>
      <c r="C102" s="56" t="s">
        <v>12</v>
      </c>
      <c r="D102" s="58">
        <v>4527.45</v>
      </c>
      <c r="E102" s="56" t="s">
        <v>9</v>
      </c>
    </row>
    <row r="103" spans="1:5" x14ac:dyDescent="0.3">
      <c r="A103" s="56" t="s">
        <v>528</v>
      </c>
      <c r="B103" s="56" t="s">
        <v>529</v>
      </c>
      <c r="C103" s="56" t="s">
        <v>5</v>
      </c>
      <c r="D103" s="58">
        <v>12626.07</v>
      </c>
      <c r="E103" s="56" t="s">
        <v>9</v>
      </c>
    </row>
    <row r="104" spans="1:5" x14ac:dyDescent="0.3">
      <c r="A104" s="55" t="s">
        <v>374</v>
      </c>
      <c r="B104" s="56" t="s">
        <v>173</v>
      </c>
      <c r="C104" s="56" t="s">
        <v>87</v>
      </c>
      <c r="D104" s="58">
        <v>458.99</v>
      </c>
      <c r="E104" s="56" t="s">
        <v>9</v>
      </c>
    </row>
    <row r="105" spans="1:5" x14ac:dyDescent="0.3">
      <c r="A105" s="56" t="s">
        <v>375</v>
      </c>
      <c r="B105" s="56" t="s">
        <v>376</v>
      </c>
      <c r="C105" s="56" t="s">
        <v>5</v>
      </c>
      <c r="D105" s="58">
        <v>1822.65</v>
      </c>
      <c r="E105" s="56" t="s">
        <v>9</v>
      </c>
    </row>
    <row r="106" spans="1:5" x14ac:dyDescent="0.3">
      <c r="A106" s="56" t="s">
        <v>176</v>
      </c>
      <c r="B106" s="56" t="s">
        <v>177</v>
      </c>
      <c r="C106" s="56" t="s">
        <v>178</v>
      </c>
      <c r="D106" s="58">
        <v>1932</v>
      </c>
      <c r="E106" s="56" t="s">
        <v>9</v>
      </c>
    </row>
    <row r="107" spans="1:5" x14ac:dyDescent="0.3">
      <c r="A107" s="69" t="s">
        <v>282</v>
      </c>
      <c r="B107" s="65" t="s">
        <v>278</v>
      </c>
      <c r="C107" s="65" t="s">
        <v>278</v>
      </c>
      <c r="D107" s="58">
        <v>160</v>
      </c>
      <c r="E107" s="56" t="s">
        <v>9</v>
      </c>
    </row>
    <row r="108" spans="1:5" x14ac:dyDescent="0.3">
      <c r="A108" s="56" t="s">
        <v>544</v>
      </c>
      <c r="B108" s="56" t="s">
        <v>545</v>
      </c>
      <c r="C108" s="56" t="s">
        <v>546</v>
      </c>
      <c r="D108" s="58">
        <v>32.64</v>
      </c>
      <c r="E108" s="56" t="s">
        <v>9</v>
      </c>
    </row>
    <row r="109" spans="1:5" x14ac:dyDescent="0.3">
      <c r="A109" s="69" t="s">
        <v>282</v>
      </c>
      <c r="B109" s="65" t="s">
        <v>278</v>
      </c>
      <c r="C109" s="65" t="s">
        <v>278</v>
      </c>
      <c r="D109" s="58">
        <v>1610.6</v>
      </c>
      <c r="E109" s="56" t="s">
        <v>9</v>
      </c>
    </row>
    <row r="110" spans="1:5" x14ac:dyDescent="0.3">
      <c r="A110" s="69" t="s">
        <v>282</v>
      </c>
      <c r="B110" s="65" t="s">
        <v>278</v>
      </c>
      <c r="C110" s="65" t="s">
        <v>278</v>
      </c>
      <c r="D110" s="58">
        <v>1983.3</v>
      </c>
      <c r="E110" s="56" t="s">
        <v>9</v>
      </c>
    </row>
    <row r="111" spans="1:5" x14ac:dyDescent="0.3">
      <c r="A111" s="56" t="s">
        <v>183</v>
      </c>
      <c r="B111" s="56" t="s">
        <v>184</v>
      </c>
      <c r="C111" s="56" t="s">
        <v>60</v>
      </c>
      <c r="D111" s="58">
        <v>764</v>
      </c>
      <c r="E111" s="56" t="s">
        <v>9</v>
      </c>
    </row>
    <row r="112" spans="1:5" x14ac:dyDescent="0.3">
      <c r="A112" s="69" t="s">
        <v>653</v>
      </c>
      <c r="B112" s="65" t="s">
        <v>278</v>
      </c>
      <c r="C112" s="65" t="s">
        <v>278</v>
      </c>
      <c r="D112" s="58">
        <v>1660.91</v>
      </c>
      <c r="E112" s="56" t="s">
        <v>9</v>
      </c>
    </row>
    <row r="113" spans="1:5" x14ac:dyDescent="0.3">
      <c r="A113" s="56" t="s">
        <v>189</v>
      </c>
      <c r="B113" s="56" t="s">
        <v>190</v>
      </c>
      <c r="C113" s="56" t="s">
        <v>5</v>
      </c>
      <c r="D113" s="58">
        <v>16374.8</v>
      </c>
      <c r="E113" s="55" t="s">
        <v>9</v>
      </c>
    </row>
    <row r="114" spans="1:5" x14ac:dyDescent="0.3">
      <c r="A114" s="56" t="s">
        <v>191</v>
      </c>
      <c r="B114" s="56" t="s">
        <v>192</v>
      </c>
      <c r="C114" s="56" t="s">
        <v>62</v>
      </c>
      <c r="D114" s="58">
        <v>7637.49</v>
      </c>
      <c r="E114" s="55" t="s">
        <v>9</v>
      </c>
    </row>
    <row r="115" spans="1:5" x14ac:dyDescent="0.3">
      <c r="A115" s="69" t="s">
        <v>282</v>
      </c>
      <c r="B115" s="65" t="s">
        <v>278</v>
      </c>
      <c r="C115" s="65" t="s">
        <v>278</v>
      </c>
      <c r="D115" s="58">
        <v>180.08</v>
      </c>
      <c r="E115" s="56" t="s">
        <v>9</v>
      </c>
    </row>
    <row r="116" spans="1:5" x14ac:dyDescent="0.3">
      <c r="A116" s="56" t="s">
        <v>195</v>
      </c>
      <c r="B116" s="56" t="s">
        <v>196</v>
      </c>
      <c r="C116" s="56" t="s">
        <v>197</v>
      </c>
      <c r="D116" s="58">
        <v>11170.01</v>
      </c>
      <c r="E116" s="56" t="s">
        <v>9</v>
      </c>
    </row>
    <row r="117" spans="1:5" x14ac:dyDescent="0.3">
      <c r="A117" s="56" t="s">
        <v>198</v>
      </c>
      <c r="B117" s="56" t="s">
        <v>199</v>
      </c>
      <c r="C117" s="56" t="s">
        <v>200</v>
      </c>
      <c r="D117" s="58">
        <v>193.3</v>
      </c>
      <c r="E117" s="56" t="s">
        <v>9</v>
      </c>
    </row>
    <row r="118" spans="1:5" x14ac:dyDescent="0.3">
      <c r="A118" s="56" t="s">
        <v>310</v>
      </c>
      <c r="B118" s="56" t="s">
        <v>311</v>
      </c>
      <c r="C118" s="56" t="s">
        <v>5</v>
      </c>
      <c r="D118" s="58">
        <v>10734.59</v>
      </c>
      <c r="E118" s="56" t="s">
        <v>9</v>
      </c>
    </row>
    <row r="119" spans="1:5" x14ac:dyDescent="0.3">
      <c r="A119" s="56" t="s">
        <v>201</v>
      </c>
      <c r="B119" s="56" t="s">
        <v>202</v>
      </c>
      <c r="C119" s="56" t="s">
        <v>203</v>
      </c>
      <c r="D119" s="58">
        <v>22919.56</v>
      </c>
      <c r="E119" s="56" t="s">
        <v>9</v>
      </c>
    </row>
    <row r="120" spans="1:5" x14ac:dyDescent="0.3">
      <c r="A120" s="56" t="s">
        <v>204</v>
      </c>
      <c r="B120" s="56" t="s">
        <v>205</v>
      </c>
      <c r="C120" s="56" t="s">
        <v>98</v>
      </c>
      <c r="D120" s="58">
        <v>37376.120000000003</v>
      </c>
      <c r="E120" s="56" t="s">
        <v>9</v>
      </c>
    </row>
    <row r="121" spans="1:5" x14ac:dyDescent="0.3">
      <c r="A121" s="56" t="s">
        <v>206</v>
      </c>
      <c r="B121" s="56" t="s">
        <v>207</v>
      </c>
      <c r="C121" s="56" t="s">
        <v>5</v>
      </c>
      <c r="D121" s="58">
        <v>770.28</v>
      </c>
      <c r="E121" s="56" t="s">
        <v>9</v>
      </c>
    </row>
    <row r="122" spans="1:5" x14ac:dyDescent="0.3">
      <c r="A122" s="56" t="s">
        <v>208</v>
      </c>
      <c r="B122" s="56" t="s">
        <v>209</v>
      </c>
      <c r="C122" s="56" t="s">
        <v>25</v>
      </c>
      <c r="D122" s="58">
        <v>20412.79</v>
      </c>
      <c r="E122" s="56" t="s">
        <v>9</v>
      </c>
    </row>
    <row r="123" spans="1:5" x14ac:dyDescent="0.3">
      <c r="A123" s="56" t="s">
        <v>385</v>
      </c>
      <c r="B123" s="56" t="s">
        <v>386</v>
      </c>
      <c r="C123" s="56" t="s">
        <v>210</v>
      </c>
      <c r="D123" s="58">
        <v>3966.14</v>
      </c>
      <c r="E123" s="56" t="s">
        <v>9</v>
      </c>
    </row>
    <row r="124" spans="1:5" x14ac:dyDescent="0.3">
      <c r="A124" s="56" t="s">
        <v>211</v>
      </c>
      <c r="B124" s="56" t="s">
        <v>212</v>
      </c>
      <c r="C124" s="56" t="s">
        <v>213</v>
      </c>
      <c r="D124" s="58">
        <v>47516.93</v>
      </c>
      <c r="E124" s="56" t="s">
        <v>9</v>
      </c>
    </row>
    <row r="125" spans="1:5" x14ac:dyDescent="0.3">
      <c r="A125" s="56" t="s">
        <v>219</v>
      </c>
      <c r="B125" s="56" t="s">
        <v>220</v>
      </c>
      <c r="C125" s="56" t="s">
        <v>162</v>
      </c>
      <c r="D125" s="58">
        <v>637.25</v>
      </c>
      <c r="E125" s="56" t="s">
        <v>9</v>
      </c>
    </row>
    <row r="126" spans="1:5" x14ac:dyDescent="0.3">
      <c r="A126" s="69" t="s">
        <v>282</v>
      </c>
      <c r="B126" s="65" t="s">
        <v>278</v>
      </c>
      <c r="C126" s="65" t="s">
        <v>278</v>
      </c>
      <c r="D126" s="58">
        <v>366.15</v>
      </c>
      <c r="E126" s="56" t="s">
        <v>9</v>
      </c>
    </row>
    <row r="127" spans="1:5" x14ac:dyDescent="0.3">
      <c r="A127" s="56" t="s">
        <v>387</v>
      </c>
      <c r="B127" s="56" t="s">
        <v>388</v>
      </c>
      <c r="C127" s="56" t="s">
        <v>87</v>
      </c>
      <c r="D127" s="58">
        <v>6362.7</v>
      </c>
      <c r="E127" s="56" t="s">
        <v>9</v>
      </c>
    </row>
    <row r="128" spans="1:5" x14ac:dyDescent="0.3">
      <c r="A128" s="56" t="s">
        <v>568</v>
      </c>
      <c r="B128" s="56" t="s">
        <v>569</v>
      </c>
      <c r="C128" s="56" t="s">
        <v>87</v>
      </c>
      <c r="D128" s="58">
        <v>275</v>
      </c>
      <c r="E128" s="56" t="s">
        <v>9</v>
      </c>
    </row>
    <row r="129" spans="1:5" x14ac:dyDescent="0.3">
      <c r="A129" s="56" t="s">
        <v>225</v>
      </c>
      <c r="B129" s="56" t="s">
        <v>226</v>
      </c>
      <c r="C129" s="56" t="s">
        <v>175</v>
      </c>
      <c r="D129" s="58">
        <v>130421.4</v>
      </c>
      <c r="E129" s="56" t="s">
        <v>9</v>
      </c>
    </row>
    <row r="130" spans="1:5" x14ac:dyDescent="0.3">
      <c r="A130" s="56" t="s">
        <v>238</v>
      </c>
      <c r="B130" s="56" t="s">
        <v>239</v>
      </c>
      <c r="C130" s="56" t="s">
        <v>227</v>
      </c>
      <c r="D130" s="58">
        <v>8126.95</v>
      </c>
      <c r="E130" s="56" t="s">
        <v>9</v>
      </c>
    </row>
    <row r="131" spans="1:5" x14ac:dyDescent="0.3">
      <c r="A131" s="56" t="s">
        <v>240</v>
      </c>
      <c r="B131" s="56" t="s">
        <v>241</v>
      </c>
      <c r="C131" s="56" t="s">
        <v>165</v>
      </c>
      <c r="D131" s="58">
        <v>5571.78</v>
      </c>
      <c r="E131" s="56" t="s">
        <v>9</v>
      </c>
    </row>
    <row r="132" spans="1:5" x14ac:dyDescent="0.3">
      <c r="A132" s="69" t="s">
        <v>282</v>
      </c>
      <c r="B132" s="65" t="s">
        <v>278</v>
      </c>
      <c r="C132" s="65" t="s">
        <v>278</v>
      </c>
      <c r="D132" s="58">
        <v>7587.4</v>
      </c>
      <c r="E132" s="56" t="s">
        <v>9</v>
      </c>
    </row>
    <row r="133" spans="1:5" x14ac:dyDescent="0.3">
      <c r="A133" s="56" t="s">
        <v>242</v>
      </c>
      <c r="B133" s="56" t="s">
        <v>243</v>
      </c>
      <c r="C133" s="56" t="s">
        <v>73</v>
      </c>
      <c r="D133" s="58">
        <v>21279.48</v>
      </c>
      <c r="E133" s="56" t="s">
        <v>9</v>
      </c>
    </row>
    <row r="134" spans="1:5" x14ac:dyDescent="0.3">
      <c r="A134" s="56" t="s">
        <v>247</v>
      </c>
      <c r="B134" s="56" t="s">
        <v>248</v>
      </c>
      <c r="C134" s="56" t="s">
        <v>301</v>
      </c>
      <c r="D134" s="58">
        <v>33605.760000000002</v>
      </c>
      <c r="E134" s="56" t="s">
        <v>9</v>
      </c>
    </row>
    <row r="135" spans="1:5" x14ac:dyDescent="0.3">
      <c r="A135" s="56" t="s">
        <v>603</v>
      </c>
      <c r="B135" s="56" t="s">
        <v>604</v>
      </c>
      <c r="C135" s="56" t="s">
        <v>5</v>
      </c>
      <c r="D135" s="58">
        <v>91.35</v>
      </c>
      <c r="E135" s="56" t="s">
        <v>9</v>
      </c>
    </row>
    <row r="136" spans="1:5" x14ac:dyDescent="0.3">
      <c r="A136" s="56" t="s">
        <v>251</v>
      </c>
      <c r="B136" s="56" t="s">
        <v>252</v>
      </c>
      <c r="C136" s="56" t="s">
        <v>12</v>
      </c>
      <c r="D136" s="58">
        <v>207.95</v>
      </c>
      <c r="E136" s="56" t="s">
        <v>9</v>
      </c>
    </row>
    <row r="137" spans="1:5" x14ac:dyDescent="0.3">
      <c r="A137" s="56" t="s">
        <v>253</v>
      </c>
      <c r="B137" s="56" t="s">
        <v>254</v>
      </c>
      <c r="C137" s="56" t="s">
        <v>5</v>
      </c>
      <c r="D137" s="58">
        <v>26678.22</v>
      </c>
      <c r="E137" s="56" t="s">
        <v>9</v>
      </c>
    </row>
    <row r="138" spans="1:5" x14ac:dyDescent="0.3">
      <c r="A138" s="56" t="s">
        <v>259</v>
      </c>
      <c r="B138" s="56" t="s">
        <v>260</v>
      </c>
      <c r="C138" s="56" t="s">
        <v>98</v>
      </c>
      <c r="D138" s="58">
        <v>38170.99</v>
      </c>
      <c r="E138" s="56" t="s">
        <v>9</v>
      </c>
    </row>
    <row r="139" spans="1:5" x14ac:dyDescent="0.3">
      <c r="A139" s="56" t="s">
        <v>402</v>
      </c>
      <c r="B139" s="56" t="s">
        <v>403</v>
      </c>
      <c r="C139" s="56" t="s">
        <v>168</v>
      </c>
      <c r="D139" s="58">
        <v>9.9499999999999993</v>
      </c>
      <c r="E139" s="56" t="s">
        <v>9</v>
      </c>
    </row>
    <row r="140" spans="1:5" x14ac:dyDescent="0.3">
      <c r="A140" s="56" t="s">
        <v>404</v>
      </c>
      <c r="B140" s="56" t="s">
        <v>405</v>
      </c>
      <c r="C140" s="56" t="s">
        <v>25</v>
      </c>
      <c r="D140" s="58">
        <v>1308.1300000000001</v>
      </c>
      <c r="E140" s="56" t="s">
        <v>9</v>
      </c>
    </row>
    <row r="141" spans="1:5" x14ac:dyDescent="0.3">
      <c r="A141" s="56" t="s">
        <v>406</v>
      </c>
      <c r="B141" s="56" t="s">
        <v>263</v>
      </c>
      <c r="C141" s="56" t="s">
        <v>63</v>
      </c>
      <c r="D141" s="58">
        <v>22597.9</v>
      </c>
      <c r="E141" s="56" t="s">
        <v>9</v>
      </c>
    </row>
    <row r="142" spans="1:5" x14ac:dyDescent="0.3">
      <c r="A142" s="56" t="s">
        <v>407</v>
      </c>
      <c r="B142" s="56" t="s">
        <v>263</v>
      </c>
      <c r="C142" s="56" t="s">
        <v>63</v>
      </c>
      <c r="D142" s="58">
        <v>20232.84</v>
      </c>
      <c r="E142" s="56" t="s">
        <v>9</v>
      </c>
    </row>
    <row r="143" spans="1:5" x14ac:dyDescent="0.3">
      <c r="A143" s="56" t="s">
        <v>264</v>
      </c>
      <c r="B143" s="56" t="s">
        <v>265</v>
      </c>
      <c r="C143" s="56" t="s">
        <v>87</v>
      </c>
      <c r="D143" s="58">
        <v>727.65</v>
      </c>
      <c r="E143" s="56" t="s">
        <v>9</v>
      </c>
    </row>
    <row r="144" spans="1:5" x14ac:dyDescent="0.3">
      <c r="A144" s="56" t="s">
        <v>634</v>
      </c>
      <c r="B144" s="56" t="s">
        <v>635</v>
      </c>
      <c r="C144" s="56" t="s">
        <v>636</v>
      </c>
      <c r="D144" s="58">
        <v>234</v>
      </c>
      <c r="E144" s="56" t="s">
        <v>9</v>
      </c>
    </row>
    <row r="145" spans="1:5" x14ac:dyDescent="0.3">
      <c r="A145" s="56" t="s">
        <v>268</v>
      </c>
      <c r="B145" s="56" t="s">
        <v>269</v>
      </c>
      <c r="C145" s="56" t="s">
        <v>73</v>
      </c>
      <c r="D145" s="58">
        <v>10918.46</v>
      </c>
      <c r="E145" s="56" t="s">
        <v>9</v>
      </c>
    </row>
    <row r="146" spans="1:5" x14ac:dyDescent="0.3">
      <c r="A146" s="56" t="s">
        <v>270</v>
      </c>
      <c r="B146" s="56" t="s">
        <v>271</v>
      </c>
      <c r="C146" s="56" t="s">
        <v>5</v>
      </c>
      <c r="D146" s="58">
        <v>10628.06</v>
      </c>
      <c r="E146" s="56" t="s">
        <v>9</v>
      </c>
    </row>
    <row r="147" spans="1:5" x14ac:dyDescent="0.3">
      <c r="A147" s="69" t="s">
        <v>282</v>
      </c>
      <c r="B147" s="65" t="s">
        <v>278</v>
      </c>
      <c r="C147" s="65" t="s">
        <v>278</v>
      </c>
      <c r="D147" s="58">
        <v>5910.06</v>
      </c>
      <c r="E147" s="56" t="s">
        <v>9</v>
      </c>
    </row>
    <row r="148" spans="1:5" x14ac:dyDescent="0.3">
      <c r="A148" s="56" t="s">
        <v>641</v>
      </c>
      <c r="B148" s="56" t="s">
        <v>642</v>
      </c>
      <c r="C148" s="56" t="s">
        <v>161</v>
      </c>
      <c r="D148" s="58">
        <v>83.2</v>
      </c>
      <c r="E148" s="56" t="s">
        <v>9</v>
      </c>
    </row>
    <row r="149" spans="1:5" x14ac:dyDescent="0.3">
      <c r="A149" s="56" t="s">
        <v>272</v>
      </c>
      <c r="B149" s="56" t="s">
        <v>273</v>
      </c>
      <c r="C149" s="56" t="s">
        <v>187</v>
      </c>
      <c r="D149" s="58">
        <v>302</v>
      </c>
      <c r="E149" s="56" t="s">
        <v>9</v>
      </c>
    </row>
    <row r="150" spans="1:5" ht="15" thickBot="1" x14ac:dyDescent="0.35">
      <c r="A150" s="69" t="s">
        <v>282</v>
      </c>
      <c r="B150" s="65" t="s">
        <v>278</v>
      </c>
      <c r="C150" s="65" t="s">
        <v>278</v>
      </c>
      <c r="D150" s="58">
        <v>9864.9</v>
      </c>
      <c r="E150" s="56" t="s">
        <v>9</v>
      </c>
    </row>
    <row r="151" spans="1:5" ht="15" thickBot="1" x14ac:dyDescent="0.35">
      <c r="A151" s="43" t="s">
        <v>277</v>
      </c>
      <c r="B151" s="44"/>
      <c r="C151" s="45"/>
      <c r="D151" s="4">
        <f>SUM(D46:D150)</f>
        <v>917225.16999999993</v>
      </c>
      <c r="E151" s="7"/>
    </row>
    <row r="152" spans="1:5" ht="15" thickBot="1" x14ac:dyDescent="0.35"/>
    <row r="153" spans="1:5" x14ac:dyDescent="0.3">
      <c r="A153" s="54" t="s">
        <v>95</v>
      </c>
      <c r="B153" s="54" t="s">
        <v>96</v>
      </c>
      <c r="C153" s="54" t="s">
        <v>5</v>
      </c>
      <c r="D153" s="71">
        <v>2588.7600000000002</v>
      </c>
      <c r="E153" s="54" t="s">
        <v>97</v>
      </c>
    </row>
    <row r="154" spans="1:5" x14ac:dyDescent="0.3">
      <c r="A154" s="56" t="s">
        <v>95</v>
      </c>
      <c r="B154" s="56" t="s">
        <v>96</v>
      </c>
      <c r="C154" s="56" t="s">
        <v>66</v>
      </c>
      <c r="D154" s="58">
        <v>54.16</v>
      </c>
      <c r="E154" s="56" t="s">
        <v>97</v>
      </c>
    </row>
    <row r="155" spans="1:5" x14ac:dyDescent="0.3">
      <c r="A155" s="56" t="s">
        <v>99</v>
      </c>
      <c r="B155" s="61" t="s">
        <v>100</v>
      </c>
      <c r="C155" s="56" t="s">
        <v>5</v>
      </c>
      <c r="D155" s="58">
        <v>60369.34</v>
      </c>
      <c r="E155" s="56" t="s">
        <v>97</v>
      </c>
    </row>
    <row r="156" spans="1:5" x14ac:dyDescent="0.3">
      <c r="A156" s="56" t="s">
        <v>497</v>
      </c>
      <c r="B156" s="56" t="s">
        <v>498</v>
      </c>
      <c r="C156" s="56" t="s">
        <v>5</v>
      </c>
      <c r="D156" s="58">
        <v>1102.07</v>
      </c>
      <c r="E156" s="56" t="s">
        <v>97</v>
      </c>
    </row>
    <row r="157" spans="1:5" x14ac:dyDescent="0.3">
      <c r="A157" s="56" t="s">
        <v>349</v>
      </c>
      <c r="B157" s="56" t="s">
        <v>350</v>
      </c>
      <c r="C157" s="56" t="s">
        <v>351</v>
      </c>
      <c r="D157" s="58">
        <v>75</v>
      </c>
      <c r="E157" s="56" t="s">
        <v>97</v>
      </c>
    </row>
    <row r="158" spans="1:5" x14ac:dyDescent="0.3">
      <c r="A158" s="56" t="s">
        <v>133</v>
      </c>
      <c r="B158" s="56" t="s">
        <v>134</v>
      </c>
      <c r="C158" s="56" t="s">
        <v>135</v>
      </c>
      <c r="D158" s="58">
        <v>1650</v>
      </c>
      <c r="E158" s="56" t="s">
        <v>97</v>
      </c>
    </row>
    <row r="159" spans="1:5" ht="15" thickBot="1" x14ac:dyDescent="0.35">
      <c r="A159" s="56" t="s">
        <v>193</v>
      </c>
      <c r="B159" s="56" t="s">
        <v>194</v>
      </c>
      <c r="C159" s="56" t="s">
        <v>5</v>
      </c>
      <c r="D159" s="58">
        <v>72386.53</v>
      </c>
      <c r="E159" s="56" t="s">
        <v>97</v>
      </c>
    </row>
    <row r="160" spans="1:5" ht="15" thickBot="1" x14ac:dyDescent="0.35">
      <c r="A160" s="43" t="s">
        <v>277</v>
      </c>
      <c r="B160" s="44"/>
      <c r="C160" s="44"/>
      <c r="D160" s="4">
        <f>SUM(D153:D159)</f>
        <v>138225.85999999999</v>
      </c>
      <c r="E160" s="14"/>
    </row>
    <row r="161" spans="1:5" ht="15" thickBot="1" x14ac:dyDescent="0.35"/>
    <row r="162" spans="1:5" x14ac:dyDescent="0.3">
      <c r="A162" s="54" t="s">
        <v>419</v>
      </c>
      <c r="B162" s="59" t="s">
        <v>420</v>
      </c>
      <c r="C162" s="59" t="s">
        <v>421</v>
      </c>
      <c r="D162" s="71">
        <v>26.25</v>
      </c>
      <c r="E162" s="54" t="s">
        <v>28</v>
      </c>
    </row>
    <row r="163" spans="1:5" x14ac:dyDescent="0.3">
      <c r="A163" s="56" t="s">
        <v>23</v>
      </c>
      <c r="B163" s="60" t="s">
        <v>24</v>
      </c>
      <c r="C163" s="60" t="s">
        <v>25</v>
      </c>
      <c r="D163" s="58">
        <v>745.98</v>
      </c>
      <c r="E163" s="56" t="s">
        <v>28</v>
      </c>
    </row>
    <row r="164" spans="1:5" x14ac:dyDescent="0.3">
      <c r="A164" s="56" t="s">
        <v>426</v>
      </c>
      <c r="B164" s="60" t="s">
        <v>427</v>
      </c>
      <c r="C164" s="60" t="s">
        <v>12</v>
      </c>
      <c r="D164" s="58">
        <v>203.79</v>
      </c>
      <c r="E164" s="56" t="s">
        <v>28</v>
      </c>
    </row>
    <row r="165" spans="1:5" x14ac:dyDescent="0.3">
      <c r="A165" s="56" t="s">
        <v>328</v>
      </c>
      <c r="B165" s="60" t="s">
        <v>27</v>
      </c>
      <c r="C165" s="60" t="s">
        <v>25</v>
      </c>
      <c r="D165" s="58">
        <v>797.08</v>
      </c>
      <c r="E165" s="56" t="s">
        <v>28</v>
      </c>
    </row>
    <row r="166" spans="1:5" x14ac:dyDescent="0.3">
      <c r="A166" s="56" t="s">
        <v>45</v>
      </c>
      <c r="B166" s="56" t="s">
        <v>46</v>
      </c>
      <c r="C166" s="56" t="s">
        <v>25</v>
      </c>
      <c r="D166" s="58">
        <v>528</v>
      </c>
      <c r="E166" s="56" t="s">
        <v>28</v>
      </c>
    </row>
    <row r="167" spans="1:5" x14ac:dyDescent="0.3">
      <c r="A167" s="56" t="s">
        <v>297</v>
      </c>
      <c r="B167" s="56" t="s">
        <v>298</v>
      </c>
      <c r="C167" s="56" t="s">
        <v>299</v>
      </c>
      <c r="D167" s="58">
        <v>18</v>
      </c>
      <c r="E167" s="56" t="s">
        <v>28</v>
      </c>
    </row>
    <row r="168" spans="1:5" x14ac:dyDescent="0.3">
      <c r="A168" s="56" t="s">
        <v>454</v>
      </c>
      <c r="B168" s="61" t="s">
        <v>455</v>
      </c>
      <c r="C168" s="56" t="s">
        <v>5</v>
      </c>
      <c r="D168" s="58">
        <v>177.5</v>
      </c>
      <c r="E168" s="56" t="s">
        <v>28</v>
      </c>
    </row>
    <row r="169" spans="1:5" x14ac:dyDescent="0.3">
      <c r="A169" s="56" t="s">
        <v>456</v>
      </c>
      <c r="B169" s="56" t="s">
        <v>457</v>
      </c>
      <c r="C169" s="56" t="s">
        <v>5</v>
      </c>
      <c r="D169" s="58">
        <v>350</v>
      </c>
      <c r="E169" s="56" t="s">
        <v>28</v>
      </c>
    </row>
    <row r="170" spans="1:5" x14ac:dyDescent="0.3">
      <c r="A170" s="69" t="s">
        <v>282</v>
      </c>
      <c r="B170" s="65" t="s">
        <v>278</v>
      </c>
      <c r="C170" s="65" t="s">
        <v>278</v>
      </c>
      <c r="D170" s="58">
        <v>31.85</v>
      </c>
      <c r="E170" s="56" t="s">
        <v>28</v>
      </c>
    </row>
    <row r="171" spans="1:5" x14ac:dyDescent="0.3">
      <c r="A171" s="56" t="s">
        <v>79</v>
      </c>
      <c r="B171" s="56" t="s">
        <v>80</v>
      </c>
      <c r="C171" s="56" t="s">
        <v>25</v>
      </c>
      <c r="D171" s="58">
        <v>26.8</v>
      </c>
      <c r="E171" s="56" t="s">
        <v>28</v>
      </c>
    </row>
    <row r="172" spans="1:5" x14ac:dyDescent="0.3">
      <c r="A172" s="56" t="s">
        <v>477</v>
      </c>
      <c r="B172" s="56" t="s">
        <v>478</v>
      </c>
      <c r="C172" s="56" t="s">
        <v>43</v>
      </c>
      <c r="D172" s="58">
        <v>326.13</v>
      </c>
      <c r="E172" s="56" t="s">
        <v>28</v>
      </c>
    </row>
    <row r="173" spans="1:5" x14ac:dyDescent="0.3">
      <c r="A173" s="56" t="s">
        <v>355</v>
      </c>
      <c r="B173" s="56" t="s">
        <v>356</v>
      </c>
      <c r="C173" s="56" t="s">
        <v>5</v>
      </c>
      <c r="D173" s="58">
        <v>529.9</v>
      </c>
      <c r="E173" s="56" t="s">
        <v>28</v>
      </c>
    </row>
    <row r="174" spans="1:5" x14ac:dyDescent="0.3">
      <c r="A174" s="56" t="s">
        <v>518</v>
      </c>
      <c r="B174" s="56" t="s">
        <v>519</v>
      </c>
      <c r="C174" s="56" t="s">
        <v>5</v>
      </c>
      <c r="D174" s="58">
        <v>143.75</v>
      </c>
      <c r="E174" s="56" t="s">
        <v>28</v>
      </c>
    </row>
    <row r="175" spans="1:5" x14ac:dyDescent="0.3">
      <c r="A175" s="56" t="s">
        <v>532</v>
      </c>
      <c r="B175" s="56" t="s">
        <v>533</v>
      </c>
      <c r="C175" s="56" t="s">
        <v>175</v>
      </c>
      <c r="D175" s="58">
        <v>336.19</v>
      </c>
      <c r="E175" s="56" t="s">
        <v>28</v>
      </c>
    </row>
    <row r="176" spans="1:5" x14ac:dyDescent="0.3">
      <c r="A176" s="56" t="s">
        <v>534</v>
      </c>
      <c r="B176" s="56" t="s">
        <v>535</v>
      </c>
      <c r="C176" s="56" t="s">
        <v>175</v>
      </c>
      <c r="D176" s="58">
        <v>9265.81</v>
      </c>
      <c r="E176" s="56" t="s">
        <v>28</v>
      </c>
    </row>
    <row r="177" spans="1:5" x14ac:dyDescent="0.3">
      <c r="A177" s="56" t="s">
        <v>547</v>
      </c>
      <c r="B177" s="56" t="s">
        <v>548</v>
      </c>
      <c r="C177" s="56" t="s">
        <v>36</v>
      </c>
      <c r="D177" s="58">
        <v>275</v>
      </c>
      <c r="E177" s="56" t="s">
        <v>28</v>
      </c>
    </row>
    <row r="178" spans="1:5" x14ac:dyDescent="0.3">
      <c r="A178" s="56" t="s">
        <v>572</v>
      </c>
      <c r="B178" s="56" t="s">
        <v>573</v>
      </c>
      <c r="C178" s="56" t="s">
        <v>5</v>
      </c>
      <c r="D178" s="58">
        <v>2022.75</v>
      </c>
      <c r="E178" s="56" t="s">
        <v>28</v>
      </c>
    </row>
    <row r="179" spans="1:5" x14ac:dyDescent="0.3">
      <c r="A179" s="56" t="s">
        <v>391</v>
      </c>
      <c r="B179" s="56" t="s">
        <v>392</v>
      </c>
      <c r="C179" s="56" t="s">
        <v>5</v>
      </c>
      <c r="D179" s="58">
        <v>228.53</v>
      </c>
      <c r="E179" s="56" t="s">
        <v>28</v>
      </c>
    </row>
    <row r="180" spans="1:5" x14ac:dyDescent="0.3">
      <c r="A180" s="56" t="s">
        <v>315</v>
      </c>
      <c r="B180" s="61" t="s">
        <v>316</v>
      </c>
      <c r="C180" s="56" t="s">
        <v>288</v>
      </c>
      <c r="D180" s="58">
        <v>1968.75</v>
      </c>
      <c r="E180" s="56" t="s">
        <v>28</v>
      </c>
    </row>
    <row r="181" spans="1:5" x14ac:dyDescent="0.3">
      <c r="A181" s="56" t="s">
        <v>235</v>
      </c>
      <c r="B181" s="56" t="s">
        <v>236</v>
      </c>
      <c r="C181" s="56" t="s">
        <v>237</v>
      </c>
      <c r="D181" s="58">
        <v>12162.18</v>
      </c>
      <c r="E181" s="56" t="s">
        <v>28</v>
      </c>
    </row>
    <row r="182" spans="1:5" x14ac:dyDescent="0.3">
      <c r="A182" s="69" t="s">
        <v>282</v>
      </c>
      <c r="B182" s="65" t="s">
        <v>278</v>
      </c>
      <c r="C182" s="65" t="s">
        <v>278</v>
      </c>
      <c r="D182" s="58">
        <v>122</v>
      </c>
      <c r="E182" s="56" t="s">
        <v>28</v>
      </c>
    </row>
    <row r="183" spans="1:5" x14ac:dyDescent="0.3">
      <c r="A183" s="56" t="s">
        <v>582</v>
      </c>
      <c r="B183" s="56" t="s">
        <v>583</v>
      </c>
      <c r="C183" s="56" t="s">
        <v>87</v>
      </c>
      <c r="D183" s="58">
        <v>9252.98</v>
      </c>
      <c r="E183" s="56" t="s">
        <v>28</v>
      </c>
    </row>
    <row r="184" spans="1:5" x14ac:dyDescent="0.3">
      <c r="A184" s="56" t="s">
        <v>393</v>
      </c>
      <c r="B184" s="56" t="s">
        <v>394</v>
      </c>
      <c r="C184" s="56" t="s">
        <v>323</v>
      </c>
      <c r="D184" s="58">
        <v>141.61000000000001</v>
      </c>
      <c r="E184" s="56" t="s">
        <v>28</v>
      </c>
    </row>
    <row r="185" spans="1:5" x14ac:dyDescent="0.3">
      <c r="A185" s="56" t="s">
        <v>395</v>
      </c>
      <c r="B185" s="56" t="s">
        <v>396</v>
      </c>
      <c r="C185" s="56" t="s">
        <v>43</v>
      </c>
      <c r="D185" s="58">
        <v>252</v>
      </c>
      <c r="E185" s="56" t="s">
        <v>28</v>
      </c>
    </row>
    <row r="186" spans="1:5" x14ac:dyDescent="0.3">
      <c r="A186" s="56" t="s">
        <v>596</v>
      </c>
      <c r="B186" s="56" t="s">
        <v>597</v>
      </c>
      <c r="C186" s="56" t="s">
        <v>5</v>
      </c>
      <c r="D186" s="58">
        <v>31.25</v>
      </c>
      <c r="E186" s="56" t="s">
        <v>28</v>
      </c>
    </row>
    <row r="187" spans="1:5" x14ac:dyDescent="0.3">
      <c r="A187" s="56" t="s">
        <v>598</v>
      </c>
      <c r="B187" s="56" t="s">
        <v>599</v>
      </c>
      <c r="C187" s="56" t="s">
        <v>600</v>
      </c>
      <c r="D187" s="58">
        <v>903.18</v>
      </c>
      <c r="E187" s="56" t="s">
        <v>28</v>
      </c>
    </row>
    <row r="188" spans="1:5" x14ac:dyDescent="0.3">
      <c r="A188" s="56" t="s">
        <v>601</v>
      </c>
      <c r="B188" s="56" t="s">
        <v>602</v>
      </c>
      <c r="C188" s="56" t="s">
        <v>43</v>
      </c>
      <c r="D188" s="58">
        <v>6.06</v>
      </c>
      <c r="E188" s="56" t="s">
        <v>28</v>
      </c>
    </row>
    <row r="189" spans="1:5" x14ac:dyDescent="0.3">
      <c r="A189" s="56" t="s">
        <v>617</v>
      </c>
      <c r="B189" s="56" t="s">
        <v>618</v>
      </c>
      <c r="C189" s="56" t="s">
        <v>25</v>
      </c>
      <c r="D189" s="58">
        <v>937.94</v>
      </c>
      <c r="E189" s="56" t="s">
        <v>28</v>
      </c>
    </row>
    <row r="190" spans="1:5" ht="15" thickBot="1" x14ac:dyDescent="0.35">
      <c r="A190" s="74" t="s">
        <v>623</v>
      </c>
      <c r="B190" s="74" t="s">
        <v>624</v>
      </c>
      <c r="C190" s="74" t="s">
        <v>227</v>
      </c>
      <c r="D190" s="75">
        <v>206.25</v>
      </c>
      <c r="E190" s="74" t="s">
        <v>28</v>
      </c>
    </row>
    <row r="191" spans="1:5" ht="15" thickBot="1" x14ac:dyDescent="0.35">
      <c r="A191" s="43" t="s">
        <v>277</v>
      </c>
      <c r="B191" s="44"/>
      <c r="C191" s="45"/>
      <c r="D191" s="4">
        <f>SUM(D162:D190)</f>
        <v>42017.51</v>
      </c>
      <c r="E191" s="7"/>
    </row>
    <row r="192" spans="1:5" ht="15" thickBot="1" x14ac:dyDescent="0.35"/>
    <row r="193" spans="1:5" x14ac:dyDescent="0.3">
      <c r="A193" s="54" t="s">
        <v>324</v>
      </c>
      <c r="B193" s="59" t="s">
        <v>325</v>
      </c>
      <c r="C193" s="59" t="s">
        <v>7</v>
      </c>
      <c r="D193" s="71">
        <v>124.83</v>
      </c>
      <c r="E193" s="54" t="s">
        <v>13</v>
      </c>
    </row>
    <row r="194" spans="1:5" x14ac:dyDescent="0.3">
      <c r="A194" s="56" t="s">
        <v>326</v>
      </c>
      <c r="B194" s="60" t="s">
        <v>327</v>
      </c>
      <c r="C194" s="60" t="s">
        <v>36</v>
      </c>
      <c r="D194" s="58">
        <v>870.61</v>
      </c>
      <c r="E194" s="56" t="s">
        <v>13</v>
      </c>
    </row>
    <row r="195" spans="1:5" x14ac:dyDescent="0.3">
      <c r="A195" s="56" t="s">
        <v>34</v>
      </c>
      <c r="B195" s="56" t="s">
        <v>35</v>
      </c>
      <c r="C195" s="56" t="s">
        <v>36</v>
      </c>
      <c r="D195" s="58">
        <v>152.91</v>
      </c>
      <c r="E195" s="56" t="s">
        <v>13</v>
      </c>
    </row>
    <row r="196" spans="1:5" x14ac:dyDescent="0.3">
      <c r="A196" s="56" t="s">
        <v>340</v>
      </c>
      <c r="B196" s="56" t="s">
        <v>341</v>
      </c>
      <c r="C196" s="56" t="s">
        <v>237</v>
      </c>
      <c r="D196" s="58">
        <v>404.25</v>
      </c>
      <c r="E196" s="56" t="s">
        <v>13</v>
      </c>
    </row>
    <row r="197" spans="1:5" x14ac:dyDescent="0.3">
      <c r="A197" s="56" t="s">
        <v>355</v>
      </c>
      <c r="B197" s="61" t="s">
        <v>356</v>
      </c>
      <c r="C197" s="56" t="s">
        <v>5</v>
      </c>
      <c r="D197" s="58">
        <v>5593.5</v>
      </c>
      <c r="E197" s="56" t="s">
        <v>13</v>
      </c>
    </row>
    <row r="198" spans="1:5" x14ac:dyDescent="0.3">
      <c r="A198" s="56" t="s">
        <v>522</v>
      </c>
      <c r="B198" s="56" t="s">
        <v>523</v>
      </c>
      <c r="C198" s="56" t="s">
        <v>25</v>
      </c>
      <c r="D198" s="58">
        <v>65.95</v>
      </c>
      <c r="E198" s="56" t="s">
        <v>13</v>
      </c>
    </row>
    <row r="199" spans="1:5" ht="15" thickBot="1" x14ac:dyDescent="0.35">
      <c r="A199" s="56" t="s">
        <v>641</v>
      </c>
      <c r="B199" s="56" t="s">
        <v>642</v>
      </c>
      <c r="C199" s="56" t="s">
        <v>161</v>
      </c>
      <c r="D199" s="58">
        <v>252</v>
      </c>
      <c r="E199" s="56" t="s">
        <v>13</v>
      </c>
    </row>
    <row r="200" spans="1:5" ht="15" thickBot="1" x14ac:dyDescent="0.35">
      <c r="A200" s="43" t="s">
        <v>277</v>
      </c>
      <c r="B200" s="44"/>
      <c r="C200" s="45"/>
      <c r="D200" s="4">
        <f>SUM(D193:D199)</f>
        <v>7464.05</v>
      </c>
      <c r="E200" s="7"/>
    </row>
    <row r="201" spans="1:5" ht="15" thickBot="1" x14ac:dyDescent="0.35"/>
    <row r="202" spans="1:5" ht="15" thickBot="1" x14ac:dyDescent="0.35">
      <c r="A202" s="54" t="s">
        <v>557</v>
      </c>
      <c r="B202" s="54" t="s">
        <v>558</v>
      </c>
      <c r="C202" s="54" t="s">
        <v>5</v>
      </c>
      <c r="D202" s="71">
        <v>107.18</v>
      </c>
      <c r="E202" s="54" t="s">
        <v>559</v>
      </c>
    </row>
    <row r="203" spans="1:5" ht="15" thickBot="1" x14ac:dyDescent="0.35">
      <c r="A203" s="43" t="s">
        <v>277</v>
      </c>
      <c r="B203" s="44"/>
      <c r="C203" s="45"/>
      <c r="D203" s="4">
        <f>SUM(D202)</f>
        <v>107.18</v>
      </c>
      <c r="E203" s="7"/>
    </row>
    <row r="204" spans="1:5" ht="15" thickBot="1" x14ac:dyDescent="0.35">
      <c r="A204" s="72"/>
      <c r="B204" s="72"/>
      <c r="C204" s="72"/>
      <c r="D204" s="73"/>
      <c r="E204" s="72"/>
    </row>
    <row r="205" spans="1:5" x14ac:dyDescent="0.3">
      <c r="A205" s="66" t="s">
        <v>282</v>
      </c>
      <c r="B205" s="76" t="s">
        <v>278</v>
      </c>
      <c r="C205" s="76" t="s">
        <v>278</v>
      </c>
      <c r="D205" s="71">
        <v>812.5</v>
      </c>
      <c r="E205" s="54" t="s">
        <v>107</v>
      </c>
    </row>
    <row r="206" spans="1:5" x14ac:dyDescent="0.3">
      <c r="A206" s="69" t="s">
        <v>282</v>
      </c>
      <c r="B206" s="65" t="s">
        <v>278</v>
      </c>
      <c r="C206" s="65" t="s">
        <v>278</v>
      </c>
      <c r="D206" s="58">
        <v>375</v>
      </c>
      <c r="E206" s="55" t="s">
        <v>107</v>
      </c>
    </row>
    <row r="207" spans="1:5" x14ac:dyDescent="0.3">
      <c r="A207" s="56" t="s">
        <v>105</v>
      </c>
      <c r="B207" s="56" t="s">
        <v>106</v>
      </c>
      <c r="C207" s="56" t="s">
        <v>5</v>
      </c>
      <c r="D207" s="58">
        <v>882.09</v>
      </c>
      <c r="E207" s="56" t="s">
        <v>107</v>
      </c>
    </row>
    <row r="208" spans="1:5" x14ac:dyDescent="0.3">
      <c r="A208" s="56" t="s">
        <v>118</v>
      </c>
      <c r="B208" s="56" t="s">
        <v>119</v>
      </c>
      <c r="C208" s="56" t="s">
        <v>5</v>
      </c>
      <c r="D208" s="58">
        <v>10383.94</v>
      </c>
      <c r="E208" s="56" t="s">
        <v>107</v>
      </c>
    </row>
    <row r="209" spans="1:5" x14ac:dyDescent="0.3">
      <c r="A209" s="56" t="s">
        <v>506</v>
      </c>
      <c r="B209" s="56" t="s">
        <v>507</v>
      </c>
      <c r="C209" s="56" t="s">
        <v>371</v>
      </c>
      <c r="D209" s="58">
        <v>750</v>
      </c>
      <c r="E209" s="56" t="s">
        <v>107</v>
      </c>
    </row>
    <row r="210" spans="1:5" ht="15" thickBot="1" x14ac:dyDescent="0.35">
      <c r="A210" s="74" t="s">
        <v>261</v>
      </c>
      <c r="B210" s="74" t="s">
        <v>262</v>
      </c>
      <c r="C210" s="74" t="s">
        <v>5</v>
      </c>
      <c r="D210" s="75">
        <v>32.450000000000003</v>
      </c>
      <c r="E210" s="74" t="s">
        <v>107</v>
      </c>
    </row>
    <row r="211" spans="1:5" ht="15" thickBot="1" x14ac:dyDescent="0.35">
      <c r="A211" s="43" t="s">
        <v>277</v>
      </c>
      <c r="B211" s="44"/>
      <c r="C211" s="45"/>
      <c r="D211" s="4">
        <f>SUM(D205:D210)</f>
        <v>13235.980000000001</v>
      </c>
      <c r="E211" s="7"/>
    </row>
    <row r="212" spans="1:5" ht="15" thickBot="1" x14ac:dyDescent="0.35"/>
    <row r="213" spans="1:5" x14ac:dyDescent="0.3">
      <c r="A213" s="54" t="s">
        <v>417</v>
      </c>
      <c r="B213" s="59" t="s">
        <v>418</v>
      </c>
      <c r="C213" s="59" t="s">
        <v>5</v>
      </c>
      <c r="D213" s="71">
        <v>1718.75</v>
      </c>
      <c r="E213" s="54" t="s">
        <v>26</v>
      </c>
    </row>
    <row r="214" spans="1:5" x14ac:dyDescent="0.3">
      <c r="A214" s="56" t="s">
        <v>23</v>
      </c>
      <c r="B214" s="60" t="s">
        <v>24</v>
      </c>
      <c r="C214" s="60" t="s">
        <v>25</v>
      </c>
      <c r="D214" s="58">
        <v>14230.06</v>
      </c>
      <c r="E214" s="56" t="s">
        <v>26</v>
      </c>
    </row>
    <row r="215" spans="1:5" x14ac:dyDescent="0.3">
      <c r="A215" s="56" t="s">
        <v>430</v>
      </c>
      <c r="B215" s="56" t="s">
        <v>431</v>
      </c>
      <c r="C215" s="56" t="s">
        <v>5</v>
      </c>
      <c r="D215" s="58">
        <v>675</v>
      </c>
      <c r="E215" s="56" t="s">
        <v>26</v>
      </c>
    </row>
    <row r="216" spans="1:5" x14ac:dyDescent="0.3">
      <c r="A216" s="56" t="s">
        <v>435</v>
      </c>
      <c r="B216" s="56" t="s">
        <v>436</v>
      </c>
      <c r="C216" s="56" t="s">
        <v>246</v>
      </c>
      <c r="D216" s="58">
        <v>1028.06</v>
      </c>
      <c r="E216" s="56" t="s">
        <v>26</v>
      </c>
    </row>
    <row r="217" spans="1:5" x14ac:dyDescent="0.3">
      <c r="A217" s="56" t="s">
        <v>45</v>
      </c>
      <c r="B217" s="61" t="s">
        <v>46</v>
      </c>
      <c r="C217" s="56" t="s">
        <v>25</v>
      </c>
      <c r="D217" s="58">
        <v>250</v>
      </c>
      <c r="E217" s="56" t="s">
        <v>26</v>
      </c>
    </row>
    <row r="218" spans="1:5" x14ac:dyDescent="0.3">
      <c r="A218" s="56" t="s">
        <v>447</v>
      </c>
      <c r="B218" s="56" t="s">
        <v>448</v>
      </c>
      <c r="C218" s="56" t="s">
        <v>449</v>
      </c>
      <c r="D218" s="58">
        <v>251.25</v>
      </c>
      <c r="E218" s="56" t="s">
        <v>26</v>
      </c>
    </row>
    <row r="219" spans="1:5" x14ac:dyDescent="0.3">
      <c r="A219" s="56" t="s">
        <v>332</v>
      </c>
      <c r="B219" s="61" t="s">
        <v>333</v>
      </c>
      <c r="C219" s="56" t="s">
        <v>334</v>
      </c>
      <c r="D219" s="58">
        <v>3118.36</v>
      </c>
      <c r="E219" s="56" t="s">
        <v>26</v>
      </c>
    </row>
    <row r="220" spans="1:5" x14ac:dyDescent="0.3">
      <c r="A220" s="56" t="s">
        <v>452</v>
      </c>
      <c r="B220" s="61" t="s">
        <v>453</v>
      </c>
      <c r="C220" s="56" t="s">
        <v>63</v>
      </c>
      <c r="D220" s="58">
        <v>3343.75</v>
      </c>
      <c r="E220" s="56" t="s">
        <v>26</v>
      </c>
    </row>
    <row r="221" spans="1:5" x14ac:dyDescent="0.3">
      <c r="A221" s="56" t="s">
        <v>456</v>
      </c>
      <c r="B221" s="56" t="s">
        <v>457</v>
      </c>
      <c r="C221" s="56" t="s">
        <v>5</v>
      </c>
      <c r="D221" s="58">
        <v>650</v>
      </c>
      <c r="E221" s="56" t="s">
        <v>26</v>
      </c>
    </row>
    <row r="222" spans="1:5" x14ac:dyDescent="0.3">
      <c r="A222" s="56" t="s">
        <v>493</v>
      </c>
      <c r="B222" s="56" t="s">
        <v>494</v>
      </c>
      <c r="C222" s="56" t="s">
        <v>5</v>
      </c>
      <c r="D222" s="58">
        <v>1513.76</v>
      </c>
      <c r="E222" s="56" t="s">
        <v>26</v>
      </c>
    </row>
    <row r="223" spans="1:5" x14ac:dyDescent="0.3">
      <c r="A223" s="56" t="s">
        <v>499</v>
      </c>
      <c r="B223" s="56" t="s">
        <v>500</v>
      </c>
      <c r="C223" s="56" t="s">
        <v>501</v>
      </c>
      <c r="D223" s="58">
        <v>886.25</v>
      </c>
      <c r="E223" s="56" t="s">
        <v>26</v>
      </c>
    </row>
    <row r="224" spans="1:5" x14ac:dyDescent="0.3">
      <c r="A224" s="56" t="s">
        <v>508</v>
      </c>
      <c r="B224" s="56" t="s">
        <v>509</v>
      </c>
      <c r="C224" s="56" t="s">
        <v>25</v>
      </c>
      <c r="D224" s="58">
        <v>1197.5</v>
      </c>
      <c r="E224" s="56" t="s">
        <v>26</v>
      </c>
    </row>
    <row r="225" spans="1:5" x14ac:dyDescent="0.3">
      <c r="A225" s="56" t="s">
        <v>126</v>
      </c>
      <c r="B225" s="56" t="s">
        <v>127</v>
      </c>
      <c r="C225" s="56" t="s">
        <v>36</v>
      </c>
      <c r="D225" s="58">
        <v>1033.69</v>
      </c>
      <c r="E225" s="56" t="s">
        <v>26</v>
      </c>
    </row>
    <row r="226" spans="1:5" x14ac:dyDescent="0.3">
      <c r="A226" s="56" t="s">
        <v>139</v>
      </c>
      <c r="B226" s="56" t="s">
        <v>140</v>
      </c>
      <c r="C226" s="56" t="s">
        <v>52</v>
      </c>
      <c r="D226" s="58">
        <v>9220.8700000000008</v>
      </c>
      <c r="E226" s="56" t="s">
        <v>26</v>
      </c>
    </row>
    <row r="227" spans="1:5" x14ac:dyDescent="0.3">
      <c r="A227" s="56" t="s">
        <v>145</v>
      </c>
      <c r="B227" s="56" t="s">
        <v>146</v>
      </c>
      <c r="C227" s="56" t="s">
        <v>5</v>
      </c>
      <c r="D227" s="58">
        <v>937.5</v>
      </c>
      <c r="E227" s="56" t="s">
        <v>26</v>
      </c>
    </row>
    <row r="228" spans="1:5" x14ac:dyDescent="0.3">
      <c r="A228" s="56" t="s">
        <v>381</v>
      </c>
      <c r="B228" s="56" t="s">
        <v>382</v>
      </c>
      <c r="C228" s="56" t="s">
        <v>5</v>
      </c>
      <c r="D228" s="58">
        <v>2428.19</v>
      </c>
      <c r="E228" s="55" t="s">
        <v>26</v>
      </c>
    </row>
    <row r="229" spans="1:5" x14ac:dyDescent="0.3">
      <c r="A229" s="56" t="s">
        <v>555</v>
      </c>
      <c r="B229" s="56" t="s">
        <v>556</v>
      </c>
      <c r="C229" s="56" t="s">
        <v>53</v>
      </c>
      <c r="D229" s="58">
        <v>760.35</v>
      </c>
      <c r="E229" s="56" t="s">
        <v>26</v>
      </c>
    </row>
    <row r="230" spans="1:5" x14ac:dyDescent="0.3">
      <c r="A230" s="56" t="s">
        <v>582</v>
      </c>
      <c r="B230" s="56" t="s">
        <v>583</v>
      </c>
      <c r="C230" s="56" t="s">
        <v>87</v>
      </c>
      <c r="D230" s="58">
        <v>1206.49</v>
      </c>
      <c r="E230" s="56" t="s">
        <v>26</v>
      </c>
    </row>
    <row r="231" spans="1:5" x14ac:dyDescent="0.3">
      <c r="A231" s="56" t="s">
        <v>588</v>
      </c>
      <c r="B231" s="61" t="s">
        <v>589</v>
      </c>
      <c r="C231" s="56" t="s">
        <v>5</v>
      </c>
      <c r="D231" s="58">
        <v>3500</v>
      </c>
      <c r="E231" s="56" t="s">
        <v>26</v>
      </c>
    </row>
    <row r="232" spans="1:5" x14ac:dyDescent="0.3">
      <c r="A232" s="56" t="s">
        <v>594</v>
      </c>
      <c r="B232" s="56" t="s">
        <v>595</v>
      </c>
      <c r="C232" s="56" t="s">
        <v>249</v>
      </c>
      <c r="D232" s="58">
        <v>1711.23</v>
      </c>
      <c r="E232" s="56" t="s">
        <v>26</v>
      </c>
    </row>
    <row r="233" spans="1:5" x14ac:dyDescent="0.3">
      <c r="A233" s="56" t="s">
        <v>598</v>
      </c>
      <c r="B233" s="56" t="s">
        <v>599</v>
      </c>
      <c r="C233" s="56" t="s">
        <v>600</v>
      </c>
      <c r="D233" s="58">
        <v>3406.91</v>
      </c>
      <c r="E233" s="56" t="s">
        <v>26</v>
      </c>
    </row>
    <row r="234" spans="1:5" x14ac:dyDescent="0.3">
      <c r="A234" s="56" t="s">
        <v>317</v>
      </c>
      <c r="B234" s="56" t="s">
        <v>318</v>
      </c>
      <c r="C234" s="56" t="s">
        <v>52</v>
      </c>
      <c r="D234" s="58">
        <v>170</v>
      </c>
      <c r="E234" s="56" t="s">
        <v>26</v>
      </c>
    </row>
    <row r="235" spans="1:5" x14ac:dyDescent="0.3">
      <c r="A235" s="56" t="s">
        <v>617</v>
      </c>
      <c r="B235" s="61" t="s">
        <v>618</v>
      </c>
      <c r="C235" s="56" t="s">
        <v>25</v>
      </c>
      <c r="D235" s="58">
        <v>2799.5</v>
      </c>
      <c r="E235" s="65" t="s">
        <v>26</v>
      </c>
    </row>
    <row r="236" spans="1:5" x14ac:dyDescent="0.3">
      <c r="A236" s="56" t="s">
        <v>623</v>
      </c>
      <c r="B236" s="56" t="s">
        <v>624</v>
      </c>
      <c r="C236" s="56" t="s">
        <v>227</v>
      </c>
      <c r="D236" s="58">
        <v>2699.11</v>
      </c>
      <c r="E236" s="56" t="s">
        <v>26</v>
      </c>
    </row>
    <row r="237" spans="1:5" x14ac:dyDescent="0.3">
      <c r="A237" s="56" t="s">
        <v>630</v>
      </c>
      <c r="B237" s="56" t="s">
        <v>631</v>
      </c>
      <c r="C237" s="56" t="s">
        <v>25</v>
      </c>
      <c r="D237" s="58">
        <v>721.48</v>
      </c>
      <c r="E237" s="56" t="s">
        <v>26</v>
      </c>
    </row>
    <row r="238" spans="1:5" x14ac:dyDescent="0.3">
      <c r="A238" s="56" t="s">
        <v>632</v>
      </c>
      <c r="B238" s="56" t="s">
        <v>633</v>
      </c>
      <c r="C238" s="56" t="s">
        <v>5</v>
      </c>
      <c r="D238" s="58">
        <v>1202.5</v>
      </c>
      <c r="E238" s="56" t="s">
        <v>26</v>
      </c>
    </row>
    <row r="239" spans="1:5" ht="15" thickBot="1" x14ac:dyDescent="0.35">
      <c r="A239" s="56" t="s">
        <v>645</v>
      </c>
      <c r="B239" s="56" t="s">
        <v>646</v>
      </c>
      <c r="C239" s="56" t="s">
        <v>43</v>
      </c>
      <c r="D239" s="58">
        <v>3237.5</v>
      </c>
      <c r="E239" s="56" t="s">
        <v>26</v>
      </c>
    </row>
    <row r="240" spans="1:5" ht="15" thickBot="1" x14ac:dyDescent="0.35">
      <c r="A240" s="43" t="s">
        <v>277</v>
      </c>
      <c r="B240" s="44"/>
      <c r="C240" s="45"/>
      <c r="D240" s="4">
        <f>SUM(D213:D239)</f>
        <v>63898.060000000005</v>
      </c>
      <c r="E240" s="7"/>
    </row>
    <row r="241" spans="1:5" ht="15" thickBot="1" x14ac:dyDescent="0.35"/>
    <row r="242" spans="1:5" x14ac:dyDescent="0.3">
      <c r="A242" s="54" t="s">
        <v>345</v>
      </c>
      <c r="B242" s="54" t="s">
        <v>346</v>
      </c>
      <c r="C242" s="54" t="s">
        <v>98</v>
      </c>
      <c r="D242" s="71">
        <v>4000</v>
      </c>
      <c r="E242" s="54" t="s">
        <v>94</v>
      </c>
    </row>
    <row r="243" spans="1:5" x14ac:dyDescent="0.3">
      <c r="A243" s="56" t="s">
        <v>495</v>
      </c>
      <c r="B243" s="56"/>
      <c r="C243" s="56" t="s">
        <v>496</v>
      </c>
      <c r="D243" s="58">
        <v>11346</v>
      </c>
      <c r="E243" s="56" t="s">
        <v>94</v>
      </c>
    </row>
    <row r="244" spans="1:5" x14ac:dyDescent="0.3">
      <c r="A244" s="69" t="s">
        <v>282</v>
      </c>
      <c r="B244" s="65" t="s">
        <v>278</v>
      </c>
      <c r="C244" s="65" t="s">
        <v>278</v>
      </c>
      <c r="D244" s="58">
        <v>250</v>
      </c>
      <c r="E244" s="56" t="s">
        <v>94</v>
      </c>
    </row>
    <row r="245" spans="1:5" x14ac:dyDescent="0.3">
      <c r="A245" s="56" t="s">
        <v>357</v>
      </c>
      <c r="B245" s="56" t="s">
        <v>358</v>
      </c>
      <c r="C245" s="56" t="s">
        <v>5</v>
      </c>
      <c r="D245" s="58">
        <v>2500</v>
      </c>
      <c r="E245" s="56" t="s">
        <v>94</v>
      </c>
    </row>
    <row r="246" spans="1:5" x14ac:dyDescent="0.3">
      <c r="A246" s="56" t="s">
        <v>359</v>
      </c>
      <c r="B246" s="56" t="s">
        <v>360</v>
      </c>
      <c r="C246" s="56" t="s">
        <v>361</v>
      </c>
      <c r="D246" s="58">
        <v>250</v>
      </c>
      <c r="E246" s="56" t="s">
        <v>94</v>
      </c>
    </row>
    <row r="247" spans="1:5" x14ac:dyDescent="0.3">
      <c r="A247" s="56" t="s">
        <v>520</v>
      </c>
      <c r="B247" s="56" t="s">
        <v>521</v>
      </c>
      <c r="C247" s="56" t="s">
        <v>5</v>
      </c>
      <c r="D247" s="58">
        <v>450</v>
      </c>
      <c r="E247" s="56" t="s">
        <v>94</v>
      </c>
    </row>
    <row r="248" spans="1:5" x14ac:dyDescent="0.3">
      <c r="A248" s="56" t="s">
        <v>291</v>
      </c>
      <c r="B248" s="56" t="s">
        <v>292</v>
      </c>
      <c r="C248" s="56" t="s">
        <v>98</v>
      </c>
      <c r="D248" s="58">
        <v>200</v>
      </c>
      <c r="E248" s="56" t="s">
        <v>94</v>
      </c>
    </row>
    <row r="249" spans="1:5" x14ac:dyDescent="0.3">
      <c r="A249" s="56" t="s">
        <v>150</v>
      </c>
      <c r="B249" s="56" t="s">
        <v>151</v>
      </c>
      <c r="C249" s="56" t="s">
        <v>5</v>
      </c>
      <c r="D249" s="58">
        <v>187.5</v>
      </c>
      <c r="E249" s="56" t="s">
        <v>94</v>
      </c>
    </row>
    <row r="250" spans="1:5" x14ac:dyDescent="0.3">
      <c r="A250" s="56" t="s">
        <v>181</v>
      </c>
      <c r="B250" s="56" t="s">
        <v>182</v>
      </c>
      <c r="C250" s="56" t="s">
        <v>98</v>
      </c>
      <c r="D250" s="58">
        <v>150</v>
      </c>
      <c r="E250" s="56" t="s">
        <v>94</v>
      </c>
    </row>
    <row r="251" spans="1:5" ht="15" thickBot="1" x14ac:dyDescent="0.35">
      <c r="A251" s="56" t="s">
        <v>609</v>
      </c>
      <c r="B251" s="56" t="s">
        <v>610</v>
      </c>
      <c r="C251" s="56" t="s">
        <v>611</v>
      </c>
      <c r="D251" s="58">
        <v>1000</v>
      </c>
      <c r="E251" s="56" t="s">
        <v>94</v>
      </c>
    </row>
    <row r="252" spans="1:5" ht="15" thickBot="1" x14ac:dyDescent="0.35">
      <c r="A252" s="17" t="s">
        <v>277</v>
      </c>
      <c r="B252" s="16"/>
      <c r="C252" s="16"/>
      <c r="D252" s="4">
        <f>SUM(D242:D251)</f>
        <v>20333.5</v>
      </c>
      <c r="E252" s="14"/>
    </row>
    <row r="253" spans="1:5" ht="15" thickBot="1" x14ac:dyDescent="0.35"/>
    <row r="254" spans="1:5" x14ac:dyDescent="0.3">
      <c r="A254" s="54" t="s">
        <v>38</v>
      </c>
      <c r="B254" s="54" t="s">
        <v>39</v>
      </c>
      <c r="C254" s="54" t="s">
        <v>40</v>
      </c>
      <c r="D254" s="71">
        <v>1806</v>
      </c>
      <c r="E254" s="54" t="s">
        <v>8</v>
      </c>
    </row>
    <row r="255" spans="1:5" x14ac:dyDescent="0.3">
      <c r="A255" s="56" t="s">
        <v>332</v>
      </c>
      <c r="B255" s="56" t="s">
        <v>333</v>
      </c>
      <c r="C255" s="56" t="s">
        <v>334</v>
      </c>
      <c r="D255" s="58">
        <v>515.44000000000005</v>
      </c>
      <c r="E255" s="56" t="s">
        <v>8</v>
      </c>
    </row>
    <row r="256" spans="1:5" x14ac:dyDescent="0.3">
      <c r="A256" s="56" t="s">
        <v>493</v>
      </c>
      <c r="B256" s="56" t="s">
        <v>494</v>
      </c>
      <c r="C256" s="56" t="s">
        <v>5</v>
      </c>
      <c r="D256" s="58">
        <v>2184.39</v>
      </c>
      <c r="E256" s="56" t="s">
        <v>8</v>
      </c>
    </row>
    <row r="257" spans="1:5" x14ac:dyDescent="0.3">
      <c r="A257" s="56" t="s">
        <v>129</v>
      </c>
      <c r="B257" s="56" t="s">
        <v>130</v>
      </c>
      <c r="C257" s="56" t="s">
        <v>66</v>
      </c>
      <c r="D257" s="58">
        <v>20785.439999999999</v>
      </c>
      <c r="E257" s="56" t="s">
        <v>8</v>
      </c>
    </row>
    <row r="258" spans="1:5" x14ac:dyDescent="0.3">
      <c r="A258" s="56" t="s">
        <v>131</v>
      </c>
      <c r="B258" s="56" t="s">
        <v>130</v>
      </c>
      <c r="C258" s="56" t="s">
        <v>66</v>
      </c>
      <c r="D258" s="58">
        <v>48.39</v>
      </c>
      <c r="E258" s="56" t="s">
        <v>8</v>
      </c>
    </row>
    <row r="259" spans="1:5" x14ac:dyDescent="0.3">
      <c r="A259" s="56" t="s">
        <v>132</v>
      </c>
      <c r="B259" s="56" t="s">
        <v>130</v>
      </c>
      <c r="C259" s="56" t="s">
        <v>66</v>
      </c>
      <c r="D259" s="58">
        <v>148.4</v>
      </c>
      <c r="E259" s="56" t="s">
        <v>8</v>
      </c>
    </row>
    <row r="260" spans="1:5" x14ac:dyDescent="0.3">
      <c r="A260" s="56" t="s">
        <v>143</v>
      </c>
      <c r="B260" s="56" t="s">
        <v>144</v>
      </c>
      <c r="C260" s="56" t="s">
        <v>98</v>
      </c>
      <c r="D260" s="58">
        <v>6748.79</v>
      </c>
      <c r="E260" s="56" t="s">
        <v>8</v>
      </c>
    </row>
    <row r="261" spans="1:5" x14ac:dyDescent="0.3">
      <c r="A261" s="56" t="s">
        <v>221</v>
      </c>
      <c r="B261" s="56" t="s">
        <v>222</v>
      </c>
      <c r="C261" s="56" t="s">
        <v>136</v>
      </c>
      <c r="D261" s="58">
        <v>740.69</v>
      </c>
      <c r="E261" s="56" t="s">
        <v>8</v>
      </c>
    </row>
    <row r="262" spans="1:5" ht="15" thickBot="1" x14ac:dyDescent="0.35">
      <c r="A262" s="56" t="s">
        <v>570</v>
      </c>
      <c r="B262" s="56" t="s">
        <v>571</v>
      </c>
      <c r="C262" s="56" t="s">
        <v>187</v>
      </c>
      <c r="D262" s="58">
        <v>58.53</v>
      </c>
      <c r="E262" s="56" t="s">
        <v>8</v>
      </c>
    </row>
    <row r="263" spans="1:5" ht="15" thickBot="1" x14ac:dyDescent="0.35">
      <c r="A263" s="43" t="s">
        <v>277</v>
      </c>
      <c r="B263" s="44"/>
      <c r="C263" s="45"/>
      <c r="D263" s="4">
        <f>SUM(D254:D262)</f>
        <v>33036.07</v>
      </c>
      <c r="E263" s="7"/>
    </row>
    <row r="264" spans="1:5" ht="15" thickBot="1" x14ac:dyDescent="0.35"/>
    <row r="265" spans="1:5" x14ac:dyDescent="0.3">
      <c r="A265" s="54" t="s">
        <v>450</v>
      </c>
      <c r="B265" s="54" t="s">
        <v>451</v>
      </c>
      <c r="C265" s="54" t="s">
        <v>5</v>
      </c>
      <c r="D265" s="71">
        <v>727.5</v>
      </c>
      <c r="E265" s="54" t="s">
        <v>56</v>
      </c>
    </row>
    <row r="266" spans="1:5" x14ac:dyDescent="0.3">
      <c r="A266" s="56" t="s">
        <v>473</v>
      </c>
      <c r="B266" s="56" t="s">
        <v>474</v>
      </c>
      <c r="C266" s="56" t="s">
        <v>76</v>
      </c>
      <c r="D266" s="58">
        <v>1885</v>
      </c>
      <c r="E266" s="56" t="s">
        <v>56</v>
      </c>
    </row>
    <row r="267" spans="1:5" x14ac:dyDescent="0.3">
      <c r="A267" s="56" t="s">
        <v>542</v>
      </c>
      <c r="B267" s="56" t="s">
        <v>543</v>
      </c>
      <c r="C267" s="56" t="s">
        <v>5</v>
      </c>
      <c r="D267" s="58">
        <v>5308.92</v>
      </c>
      <c r="E267" s="56" t="s">
        <v>56</v>
      </c>
    </row>
    <row r="268" spans="1:5" x14ac:dyDescent="0.3">
      <c r="A268" s="56" t="s">
        <v>317</v>
      </c>
      <c r="B268" s="56" t="s">
        <v>318</v>
      </c>
      <c r="C268" s="56" t="s">
        <v>52</v>
      </c>
      <c r="D268" s="58">
        <v>194.19</v>
      </c>
      <c r="E268" s="56" t="s">
        <v>56</v>
      </c>
    </row>
    <row r="269" spans="1:5" ht="15" thickBot="1" x14ac:dyDescent="0.35">
      <c r="A269" s="56" t="s">
        <v>625</v>
      </c>
      <c r="B269" s="56" t="s">
        <v>626</v>
      </c>
      <c r="C269" s="56" t="s">
        <v>230</v>
      </c>
      <c r="D269" s="58">
        <v>112.5</v>
      </c>
      <c r="E269" s="56" t="s">
        <v>56</v>
      </c>
    </row>
    <row r="270" spans="1:5" ht="15" thickBot="1" x14ac:dyDescent="0.35">
      <c r="A270" s="43" t="s">
        <v>277</v>
      </c>
      <c r="B270" s="44"/>
      <c r="C270" s="45"/>
      <c r="D270" s="4">
        <f>SUM(D265:D269)</f>
        <v>8228.11</v>
      </c>
      <c r="E270" s="7"/>
    </row>
    <row r="271" spans="1:5" ht="15" thickBot="1" x14ac:dyDescent="0.35"/>
    <row r="272" spans="1:5" x14ac:dyDescent="0.3">
      <c r="A272" s="54" t="s">
        <v>337</v>
      </c>
      <c r="B272" s="54" t="s">
        <v>285</v>
      </c>
      <c r="C272" s="54" t="s">
        <v>98</v>
      </c>
      <c r="D272" s="71">
        <v>1061.01</v>
      </c>
      <c r="E272" s="54" t="s">
        <v>101</v>
      </c>
    </row>
    <row r="273" spans="1:5" ht="15" thickBot="1" x14ac:dyDescent="0.35">
      <c r="A273" s="56" t="s">
        <v>266</v>
      </c>
      <c r="B273" s="56" t="s">
        <v>267</v>
      </c>
      <c r="C273" s="56" t="s">
        <v>98</v>
      </c>
      <c r="D273" s="58">
        <v>687.44</v>
      </c>
      <c r="E273" s="56" t="s">
        <v>101</v>
      </c>
    </row>
    <row r="274" spans="1:5" ht="15" thickBot="1" x14ac:dyDescent="0.35">
      <c r="A274" s="43" t="s">
        <v>277</v>
      </c>
      <c r="B274" s="44"/>
      <c r="C274" s="45"/>
      <c r="D274" s="4">
        <f>SUM(D272:D273)</f>
        <v>1748.45</v>
      </c>
      <c r="E274" s="7"/>
    </row>
    <row r="275" spans="1:5" ht="15" thickBot="1" x14ac:dyDescent="0.35"/>
    <row r="276" spans="1:5" x14ac:dyDescent="0.3">
      <c r="A276" s="54" t="s">
        <v>445</v>
      </c>
      <c r="B276" s="54" t="s">
        <v>446</v>
      </c>
      <c r="C276" s="54" t="s">
        <v>52</v>
      </c>
      <c r="D276" s="71">
        <v>2000</v>
      </c>
      <c r="E276" s="54" t="s">
        <v>37</v>
      </c>
    </row>
    <row r="277" spans="1:5" x14ac:dyDescent="0.3">
      <c r="A277" s="56" t="s">
        <v>335</v>
      </c>
      <c r="B277" s="56" t="s">
        <v>336</v>
      </c>
      <c r="C277" s="56" t="s">
        <v>305</v>
      </c>
      <c r="D277" s="58">
        <v>750</v>
      </c>
      <c r="E277" s="56" t="s">
        <v>37</v>
      </c>
    </row>
    <row r="278" spans="1:5" x14ac:dyDescent="0.3">
      <c r="A278" s="56" t="s">
        <v>458</v>
      </c>
      <c r="B278" s="56" t="s">
        <v>459</v>
      </c>
      <c r="C278" s="56" t="s">
        <v>98</v>
      </c>
      <c r="D278" s="58">
        <v>3625</v>
      </c>
      <c r="E278" s="56" t="s">
        <v>37</v>
      </c>
    </row>
    <row r="279" spans="1:5" x14ac:dyDescent="0.3">
      <c r="A279" s="56" t="s">
        <v>88</v>
      </c>
      <c r="B279" s="56" t="s">
        <v>89</v>
      </c>
      <c r="C279" s="56" t="s">
        <v>90</v>
      </c>
      <c r="D279" s="58">
        <v>1309.26</v>
      </c>
      <c r="E279" s="56" t="s">
        <v>37</v>
      </c>
    </row>
    <row r="280" spans="1:5" x14ac:dyDescent="0.3">
      <c r="A280" s="56" t="s">
        <v>489</v>
      </c>
      <c r="B280" s="56" t="s">
        <v>490</v>
      </c>
      <c r="C280" s="56" t="s">
        <v>5</v>
      </c>
      <c r="D280" s="58">
        <v>18204.21</v>
      </c>
      <c r="E280" s="56" t="s">
        <v>37</v>
      </c>
    </row>
    <row r="281" spans="1:5" x14ac:dyDescent="0.3">
      <c r="A281" s="56" t="s">
        <v>124</v>
      </c>
      <c r="B281" s="56" t="s">
        <v>125</v>
      </c>
      <c r="C281" s="56" t="s">
        <v>5</v>
      </c>
      <c r="D281" s="58">
        <v>1125</v>
      </c>
      <c r="E281" s="56" t="s">
        <v>37</v>
      </c>
    </row>
    <row r="282" spans="1:5" x14ac:dyDescent="0.3">
      <c r="A282" s="56" t="s">
        <v>214</v>
      </c>
      <c r="B282" s="56" t="s">
        <v>215</v>
      </c>
      <c r="C282" s="56" t="s">
        <v>5</v>
      </c>
      <c r="D282" s="58">
        <v>1314.26</v>
      </c>
      <c r="E282" s="56" t="s">
        <v>37</v>
      </c>
    </row>
    <row r="283" spans="1:5" x14ac:dyDescent="0.3">
      <c r="A283" s="56" t="s">
        <v>590</v>
      </c>
      <c r="B283" s="56" t="s">
        <v>591</v>
      </c>
      <c r="C283" s="56" t="s">
        <v>5</v>
      </c>
      <c r="D283" s="58">
        <v>4625</v>
      </c>
      <c r="E283" s="56" t="s">
        <v>37</v>
      </c>
    </row>
    <row r="284" spans="1:5" ht="15" thickBot="1" x14ac:dyDescent="0.35">
      <c r="A284" s="56" t="s">
        <v>619</v>
      </c>
      <c r="B284" s="56" t="s">
        <v>620</v>
      </c>
      <c r="C284" s="56" t="s">
        <v>5</v>
      </c>
      <c r="D284" s="58">
        <v>1565</v>
      </c>
      <c r="E284" s="56" t="s">
        <v>37</v>
      </c>
    </row>
    <row r="285" spans="1:5" ht="15" thickBot="1" x14ac:dyDescent="0.35">
      <c r="A285" s="43" t="s">
        <v>277</v>
      </c>
      <c r="B285" s="44"/>
      <c r="C285" s="45"/>
      <c r="D285" s="4">
        <f>SUM(D276:D284)</f>
        <v>34517.729999999996</v>
      </c>
      <c r="E285" s="7"/>
    </row>
    <row r="286" spans="1:5" ht="15" thickBot="1" x14ac:dyDescent="0.35"/>
    <row r="287" spans="1:5" x14ac:dyDescent="0.3">
      <c r="A287" s="54" t="s">
        <v>439</v>
      </c>
      <c r="B287" s="54" t="s">
        <v>440</v>
      </c>
      <c r="C287" s="54" t="s">
        <v>5</v>
      </c>
      <c r="D287" s="71">
        <v>2031.25</v>
      </c>
      <c r="E287" s="54" t="s">
        <v>123</v>
      </c>
    </row>
    <row r="288" spans="1:5" x14ac:dyDescent="0.3">
      <c r="A288" s="56" t="s">
        <v>479</v>
      </c>
      <c r="B288" s="56" t="s">
        <v>480</v>
      </c>
      <c r="C288" s="56" t="s">
        <v>43</v>
      </c>
      <c r="D288" s="58">
        <v>1250</v>
      </c>
      <c r="E288" s="56" t="s">
        <v>123</v>
      </c>
    </row>
    <row r="289" spans="1:6" x14ac:dyDescent="0.3">
      <c r="A289" s="56" t="s">
        <v>352</v>
      </c>
      <c r="B289" s="56" t="s">
        <v>353</v>
      </c>
      <c r="C289" s="56" t="s">
        <v>122</v>
      </c>
      <c r="D289" s="58">
        <v>8003.13</v>
      </c>
      <c r="E289" s="56" t="s">
        <v>123</v>
      </c>
    </row>
    <row r="290" spans="1:6" x14ac:dyDescent="0.3">
      <c r="A290" s="56" t="s">
        <v>137</v>
      </c>
      <c r="B290" s="56" t="s">
        <v>138</v>
      </c>
      <c r="C290" s="56" t="s">
        <v>53</v>
      </c>
      <c r="D290" s="58">
        <v>37025</v>
      </c>
      <c r="E290" s="56" t="s">
        <v>123</v>
      </c>
    </row>
    <row r="291" spans="1:6" x14ac:dyDescent="0.3">
      <c r="A291" s="56" t="s">
        <v>171</v>
      </c>
      <c r="B291" s="56" t="s">
        <v>172</v>
      </c>
      <c r="C291" s="56" t="s">
        <v>5</v>
      </c>
      <c r="D291" s="58">
        <v>6744.53</v>
      </c>
      <c r="E291" s="56" t="s">
        <v>123</v>
      </c>
    </row>
    <row r="292" spans="1:6" x14ac:dyDescent="0.3">
      <c r="A292" s="56" t="s">
        <v>216</v>
      </c>
      <c r="B292" s="56" t="s">
        <v>217</v>
      </c>
      <c r="C292" s="56" t="s">
        <v>218</v>
      </c>
      <c r="D292" s="58">
        <v>437.5</v>
      </c>
      <c r="E292" s="56" t="s">
        <v>123</v>
      </c>
    </row>
    <row r="293" spans="1:6" x14ac:dyDescent="0.3">
      <c r="A293" s="56" t="s">
        <v>564</v>
      </c>
      <c r="B293" s="56" t="s">
        <v>565</v>
      </c>
      <c r="C293" s="56" t="s">
        <v>5</v>
      </c>
      <c r="D293" s="58">
        <v>6987.5</v>
      </c>
      <c r="E293" s="56" t="s">
        <v>123</v>
      </c>
    </row>
    <row r="294" spans="1:6" ht="15" thickBot="1" x14ac:dyDescent="0.35">
      <c r="A294" s="56" t="s">
        <v>637</v>
      </c>
      <c r="B294" s="56"/>
      <c r="C294" s="56" t="s">
        <v>638</v>
      </c>
      <c r="D294" s="58">
        <v>60.96</v>
      </c>
      <c r="E294" s="56" t="s">
        <v>123</v>
      </c>
    </row>
    <row r="295" spans="1:6" ht="15" thickBot="1" x14ac:dyDescent="0.35">
      <c r="A295" s="43" t="s">
        <v>277</v>
      </c>
      <c r="B295" s="44"/>
      <c r="C295" s="45"/>
      <c r="D295" s="4">
        <f>SUM(D287:D294)</f>
        <v>62539.87</v>
      </c>
      <c r="E295" s="7"/>
    </row>
    <row r="296" spans="1:6" s="72" customFormat="1" ht="15" thickBot="1" x14ac:dyDescent="0.35">
      <c r="A296" s="78"/>
      <c r="B296" s="78"/>
      <c r="C296" s="78"/>
      <c r="D296" s="79"/>
      <c r="E296" s="80"/>
      <c r="F296" s="80"/>
    </row>
    <row r="297" spans="1:6" x14ac:dyDescent="0.3">
      <c r="A297" s="83" t="s">
        <v>409</v>
      </c>
      <c r="B297" s="59"/>
      <c r="C297" s="59" t="s">
        <v>410</v>
      </c>
      <c r="D297" s="71">
        <v>140.44</v>
      </c>
      <c r="E297" s="54" t="s">
        <v>6</v>
      </c>
    </row>
    <row r="298" spans="1:6" x14ac:dyDescent="0.3">
      <c r="A298" s="56" t="s">
        <v>411</v>
      </c>
      <c r="B298" s="60"/>
      <c r="C298" s="60" t="s">
        <v>412</v>
      </c>
      <c r="D298" s="58">
        <v>118.46</v>
      </c>
      <c r="E298" s="56" t="s">
        <v>6</v>
      </c>
    </row>
    <row r="299" spans="1:6" x14ac:dyDescent="0.3">
      <c r="A299" s="56" t="s">
        <v>428</v>
      </c>
      <c r="B299" s="60" t="s">
        <v>429</v>
      </c>
      <c r="C299" s="60" t="s">
        <v>156</v>
      </c>
      <c r="D299" s="58">
        <v>2086.11</v>
      </c>
      <c r="E299" s="56" t="s">
        <v>6</v>
      </c>
    </row>
    <row r="300" spans="1:6" x14ac:dyDescent="0.3">
      <c r="A300" s="56" t="s">
        <v>295</v>
      </c>
      <c r="B300" s="56"/>
      <c r="C300" s="56" t="s">
        <v>296</v>
      </c>
      <c r="D300" s="58">
        <v>12954.46</v>
      </c>
      <c r="E300" s="56" t="s">
        <v>6</v>
      </c>
    </row>
    <row r="301" spans="1:6" x14ac:dyDescent="0.3">
      <c r="A301" s="56" t="s">
        <v>329</v>
      </c>
      <c r="B301" s="56" t="s">
        <v>44</v>
      </c>
      <c r="C301" s="56" t="s">
        <v>5</v>
      </c>
      <c r="D301" s="58">
        <v>1305.53</v>
      </c>
      <c r="E301" s="56" t="s">
        <v>6</v>
      </c>
    </row>
    <row r="302" spans="1:6" x14ac:dyDescent="0.3">
      <c r="A302" s="56" t="s">
        <v>302</v>
      </c>
      <c r="B302" s="56"/>
      <c r="C302" s="56" t="s">
        <v>303</v>
      </c>
      <c r="D302" s="58">
        <v>3469.24</v>
      </c>
      <c r="E302" s="56" t="s">
        <v>6</v>
      </c>
    </row>
    <row r="303" spans="1:6" x14ac:dyDescent="0.3">
      <c r="A303" s="56" t="s">
        <v>462</v>
      </c>
      <c r="B303" s="56" t="s">
        <v>463</v>
      </c>
      <c r="C303" s="56" t="s">
        <v>98</v>
      </c>
      <c r="D303" s="58">
        <v>123</v>
      </c>
      <c r="E303" s="56" t="s">
        <v>6</v>
      </c>
    </row>
    <row r="304" spans="1:6" x14ac:dyDescent="0.3">
      <c r="A304" s="56" t="s">
        <v>530</v>
      </c>
      <c r="B304" s="56" t="s">
        <v>531</v>
      </c>
      <c r="C304" s="56" t="s">
        <v>36</v>
      </c>
      <c r="D304" s="58">
        <v>2700</v>
      </c>
      <c r="E304" s="56" t="s">
        <v>6</v>
      </c>
    </row>
    <row r="305" spans="1:5" x14ac:dyDescent="0.3">
      <c r="A305" s="56" t="s">
        <v>174</v>
      </c>
      <c r="B305" s="56" t="s">
        <v>173</v>
      </c>
      <c r="C305" s="56" t="s">
        <v>87</v>
      </c>
      <c r="D305" s="58">
        <v>1876.91</v>
      </c>
      <c r="E305" s="56" t="s">
        <v>6</v>
      </c>
    </row>
    <row r="306" spans="1:5" x14ac:dyDescent="0.3">
      <c r="A306" s="56" t="s">
        <v>179</v>
      </c>
      <c r="B306" s="56" t="s">
        <v>180</v>
      </c>
      <c r="C306" s="56" t="s">
        <v>5</v>
      </c>
      <c r="D306" s="58">
        <v>11160</v>
      </c>
      <c r="E306" s="56" t="s">
        <v>6</v>
      </c>
    </row>
    <row r="307" spans="1:5" x14ac:dyDescent="0.3">
      <c r="A307" s="69" t="s">
        <v>282</v>
      </c>
      <c r="B307" s="65" t="s">
        <v>278</v>
      </c>
      <c r="C307" s="65" t="s">
        <v>278</v>
      </c>
      <c r="D307" s="58">
        <v>1453.75</v>
      </c>
      <c r="E307" s="56" t="s">
        <v>6</v>
      </c>
    </row>
    <row r="308" spans="1:5" x14ac:dyDescent="0.3">
      <c r="A308" s="56" t="s">
        <v>576</v>
      </c>
      <c r="B308" s="56" t="s">
        <v>577</v>
      </c>
      <c r="C308" s="56" t="s">
        <v>5</v>
      </c>
      <c r="D308" s="58">
        <v>238.9</v>
      </c>
      <c r="E308" s="56" t="s">
        <v>6</v>
      </c>
    </row>
    <row r="309" spans="1:5" x14ac:dyDescent="0.3">
      <c r="A309" s="56" t="s">
        <v>578</v>
      </c>
      <c r="B309" s="61"/>
      <c r="C309" s="56" t="s">
        <v>579</v>
      </c>
      <c r="D309" s="58">
        <v>1152</v>
      </c>
      <c r="E309" s="56" t="s">
        <v>6</v>
      </c>
    </row>
    <row r="310" spans="1:5" x14ac:dyDescent="0.3">
      <c r="A310" s="56" t="s">
        <v>231</v>
      </c>
      <c r="B310" s="61" t="s">
        <v>232</v>
      </c>
      <c r="C310" s="56" t="s">
        <v>230</v>
      </c>
      <c r="D310" s="58">
        <v>12047.5</v>
      </c>
      <c r="E310" s="56" t="s">
        <v>6</v>
      </c>
    </row>
    <row r="311" spans="1:5" x14ac:dyDescent="0.3">
      <c r="A311" s="56" t="s">
        <v>233</v>
      </c>
      <c r="B311" s="56" t="s">
        <v>234</v>
      </c>
      <c r="C311" s="56" t="s">
        <v>43</v>
      </c>
      <c r="D311" s="58">
        <v>11.25</v>
      </c>
      <c r="E311" s="56" t="s">
        <v>6</v>
      </c>
    </row>
    <row r="312" spans="1:5" ht="15" thickBot="1" x14ac:dyDescent="0.35">
      <c r="A312" s="56" t="s">
        <v>621</v>
      </c>
      <c r="B312" s="56" t="s">
        <v>622</v>
      </c>
      <c r="C312" s="56" t="s">
        <v>63</v>
      </c>
      <c r="D312" s="58">
        <v>1212.5</v>
      </c>
      <c r="E312" s="56" t="s">
        <v>6</v>
      </c>
    </row>
    <row r="313" spans="1:5" ht="15" thickBot="1" x14ac:dyDescent="0.35">
      <c r="A313" s="43" t="s">
        <v>277</v>
      </c>
      <c r="B313" s="44"/>
      <c r="C313" s="45"/>
      <c r="D313" s="4">
        <f>SUM(D297:D312)</f>
        <v>52050.049999999996</v>
      </c>
      <c r="E313" s="7"/>
    </row>
    <row r="314" spans="1:5" ht="15" thickBot="1" x14ac:dyDescent="0.35"/>
    <row r="315" spans="1:5" ht="15" thickBot="1" x14ac:dyDescent="0.35">
      <c r="A315" s="54" t="s">
        <v>49</v>
      </c>
      <c r="B315" s="54" t="s">
        <v>50</v>
      </c>
      <c r="C315" s="54" t="s">
        <v>5</v>
      </c>
      <c r="D315" s="71">
        <v>2785</v>
      </c>
      <c r="E315" s="54" t="s">
        <v>51</v>
      </c>
    </row>
    <row r="316" spans="1:5" ht="15" thickBot="1" x14ac:dyDescent="0.35">
      <c r="A316" s="43" t="s">
        <v>277</v>
      </c>
      <c r="B316" s="44"/>
      <c r="C316" s="46"/>
      <c r="D316" s="10">
        <f>SUM(D315:D315)</f>
        <v>2785</v>
      </c>
      <c r="E316" s="7"/>
    </row>
    <row r="317" spans="1:5" s="80" customFormat="1" ht="15" thickBot="1" x14ac:dyDescent="0.35">
      <c r="A317" s="78"/>
      <c r="B317" s="78"/>
      <c r="C317" s="78"/>
      <c r="D317" s="79"/>
    </row>
    <row r="318" spans="1:5" ht="15" thickBot="1" x14ac:dyDescent="0.35">
      <c r="A318" s="54" t="s">
        <v>432</v>
      </c>
      <c r="B318" s="54" t="s">
        <v>433</v>
      </c>
      <c r="C318" s="54" t="s">
        <v>5</v>
      </c>
      <c r="D318" s="71">
        <v>56.7</v>
      </c>
      <c r="E318" s="54" t="s">
        <v>434</v>
      </c>
    </row>
    <row r="319" spans="1:5" ht="15" thickBot="1" x14ac:dyDescent="0.35">
      <c r="A319" s="43" t="s">
        <v>277</v>
      </c>
      <c r="B319" s="44"/>
      <c r="C319" s="46"/>
      <c r="D319" s="10">
        <f>SUM(D318:D318)</f>
        <v>56.7</v>
      </c>
      <c r="E319" s="7"/>
    </row>
    <row r="320" spans="1:5" s="23" customFormat="1" ht="15" thickBot="1" x14ac:dyDescent="0.35">
      <c r="A320" s="24"/>
      <c r="B320" s="24"/>
      <c r="C320" s="24"/>
      <c r="D320" s="25"/>
    </row>
    <row r="321" spans="1:5" x14ac:dyDescent="0.3">
      <c r="A321" s="54" t="s">
        <v>510</v>
      </c>
      <c r="B321" s="54" t="s">
        <v>511</v>
      </c>
      <c r="C321" s="54" t="s">
        <v>83</v>
      </c>
      <c r="D321" s="71">
        <v>700</v>
      </c>
      <c r="E321" s="54" t="s">
        <v>112</v>
      </c>
    </row>
    <row r="322" spans="1:5" x14ac:dyDescent="0.3">
      <c r="A322" s="56" t="s">
        <v>383</v>
      </c>
      <c r="B322" s="56" t="s">
        <v>384</v>
      </c>
      <c r="C322" s="56" t="s">
        <v>5</v>
      </c>
      <c r="D322" s="58">
        <v>65</v>
      </c>
      <c r="E322" s="56" t="s">
        <v>112</v>
      </c>
    </row>
    <row r="323" spans="1:5" x14ac:dyDescent="0.3">
      <c r="A323" s="56" t="s">
        <v>255</v>
      </c>
      <c r="B323" s="56" t="s">
        <v>256</v>
      </c>
      <c r="C323" s="56" t="s">
        <v>66</v>
      </c>
      <c r="D323" s="58">
        <v>6472.04</v>
      </c>
      <c r="E323" s="56" t="s">
        <v>112</v>
      </c>
    </row>
    <row r="324" spans="1:5" ht="15" thickBot="1" x14ac:dyDescent="0.35">
      <c r="A324" s="56" t="s">
        <v>257</v>
      </c>
      <c r="B324" s="56" t="s">
        <v>258</v>
      </c>
      <c r="C324" s="56" t="s">
        <v>136</v>
      </c>
      <c r="D324" s="58">
        <v>524.80999999999995</v>
      </c>
      <c r="E324" s="56" t="s">
        <v>112</v>
      </c>
    </row>
    <row r="325" spans="1:5" ht="15" thickBot="1" x14ac:dyDescent="0.35">
      <c r="A325" s="43" t="s">
        <v>277</v>
      </c>
      <c r="B325" s="44"/>
      <c r="C325" s="45"/>
      <c r="D325" s="4">
        <f>SUM(D321:D324)</f>
        <v>7761.85</v>
      </c>
      <c r="E325" s="7"/>
    </row>
    <row r="326" spans="1:5" ht="15" thickBot="1" x14ac:dyDescent="0.35"/>
    <row r="327" spans="1:5" x14ac:dyDescent="0.3">
      <c r="A327" s="84" t="s">
        <v>651</v>
      </c>
      <c r="B327" s="54"/>
      <c r="C327" s="54"/>
      <c r="D327" s="71">
        <v>30678.81</v>
      </c>
      <c r="E327" s="84" t="s">
        <v>114</v>
      </c>
    </row>
    <row r="328" spans="1:5" x14ac:dyDescent="0.3">
      <c r="A328" s="56" t="s">
        <v>300</v>
      </c>
      <c r="B328" s="56"/>
      <c r="C328" s="56" t="s">
        <v>5</v>
      </c>
      <c r="D328" s="58">
        <v>9550.86</v>
      </c>
      <c r="E328" s="56" t="s">
        <v>114</v>
      </c>
    </row>
    <row r="329" spans="1:5" x14ac:dyDescent="0.3">
      <c r="A329" s="56" t="s">
        <v>344</v>
      </c>
      <c r="B329" s="56" t="s">
        <v>304</v>
      </c>
      <c r="C329" s="56" t="s">
        <v>5</v>
      </c>
      <c r="D329" s="58">
        <v>3483.36</v>
      </c>
      <c r="E329" s="56" t="s">
        <v>114</v>
      </c>
    </row>
    <row r="330" spans="1:5" x14ac:dyDescent="0.3">
      <c r="A330" s="56" t="s">
        <v>484</v>
      </c>
      <c r="B330" s="56" t="s">
        <v>485</v>
      </c>
      <c r="C330" s="56" t="s">
        <v>486</v>
      </c>
      <c r="D330" s="58">
        <v>18810.68</v>
      </c>
      <c r="E330" s="56" t="s">
        <v>114</v>
      </c>
    </row>
    <row r="331" spans="1:5" x14ac:dyDescent="0.3">
      <c r="A331" s="55" t="s">
        <v>493</v>
      </c>
      <c r="B331" s="55" t="s">
        <v>494</v>
      </c>
      <c r="C331" s="55" t="s">
        <v>5</v>
      </c>
      <c r="D331" s="58">
        <v>8.75</v>
      </c>
      <c r="E331" s="56" t="s">
        <v>114</v>
      </c>
    </row>
    <row r="332" spans="1:5" x14ac:dyDescent="0.3">
      <c r="A332" s="56" t="s">
        <v>502</v>
      </c>
      <c r="B332" s="56" t="s">
        <v>503</v>
      </c>
      <c r="C332" s="56" t="s">
        <v>354</v>
      </c>
      <c r="D332" s="58">
        <v>16752.71</v>
      </c>
      <c r="E332" s="56" t="s">
        <v>114</v>
      </c>
    </row>
    <row r="333" spans="1:5" x14ac:dyDescent="0.3">
      <c r="A333" s="56" t="s">
        <v>306</v>
      </c>
      <c r="B333" s="56" t="s">
        <v>307</v>
      </c>
      <c r="C333" s="56" t="s">
        <v>98</v>
      </c>
      <c r="D333" s="58">
        <v>115.47</v>
      </c>
      <c r="E333" s="56" t="s">
        <v>114</v>
      </c>
    </row>
    <row r="334" spans="1:5" x14ac:dyDescent="0.3">
      <c r="A334" s="56" t="s">
        <v>524</v>
      </c>
      <c r="B334" s="56" t="s">
        <v>525</v>
      </c>
      <c r="C334" s="56" t="s">
        <v>5</v>
      </c>
      <c r="D334" s="58">
        <v>87.5</v>
      </c>
      <c r="E334" s="56" t="s">
        <v>114</v>
      </c>
    </row>
    <row r="335" spans="1:5" x14ac:dyDescent="0.3">
      <c r="A335" s="56" t="s">
        <v>171</v>
      </c>
      <c r="B335" s="56" t="s">
        <v>172</v>
      </c>
      <c r="C335" s="56" t="s">
        <v>5</v>
      </c>
      <c r="D335" s="58">
        <v>8301.5400000000009</v>
      </c>
      <c r="E335" s="56" t="s">
        <v>114</v>
      </c>
    </row>
    <row r="336" spans="1:5" x14ac:dyDescent="0.3">
      <c r="A336" s="56" t="s">
        <v>379</v>
      </c>
      <c r="B336" s="56" t="s">
        <v>185</v>
      </c>
      <c r="C336" s="56" t="s">
        <v>66</v>
      </c>
      <c r="D336" s="58">
        <v>50498.239999999998</v>
      </c>
      <c r="E336" s="56" t="s">
        <v>114</v>
      </c>
    </row>
    <row r="337" spans="1:5" x14ac:dyDescent="0.3">
      <c r="A337" s="56" t="s">
        <v>380</v>
      </c>
      <c r="B337" s="56" t="s">
        <v>186</v>
      </c>
      <c r="C337" s="56" t="s">
        <v>136</v>
      </c>
      <c r="D337" s="58">
        <v>1080.94</v>
      </c>
      <c r="E337" s="56" t="s">
        <v>114</v>
      </c>
    </row>
    <row r="338" spans="1:5" x14ac:dyDescent="0.3">
      <c r="A338" s="56" t="s">
        <v>551</v>
      </c>
      <c r="B338" s="56" t="s">
        <v>552</v>
      </c>
      <c r="C338" s="56" t="s">
        <v>122</v>
      </c>
      <c r="D338" s="58">
        <v>7550.65</v>
      </c>
      <c r="E338" s="56" t="s">
        <v>114</v>
      </c>
    </row>
    <row r="339" spans="1:5" ht="15" thickBot="1" x14ac:dyDescent="0.35">
      <c r="A339" s="56" t="s">
        <v>312</v>
      </c>
      <c r="B339" s="56" t="s">
        <v>313</v>
      </c>
      <c r="C339" s="56" t="s">
        <v>314</v>
      </c>
      <c r="D339" s="58">
        <v>409.28</v>
      </c>
      <c r="E339" s="56" t="s">
        <v>114</v>
      </c>
    </row>
    <row r="340" spans="1:5" ht="15" thickBot="1" x14ac:dyDescent="0.35">
      <c r="A340" s="43" t="s">
        <v>277</v>
      </c>
      <c r="B340" s="44"/>
      <c r="C340" s="45"/>
      <c r="D340" s="8">
        <f>SUM(D327:D339)</f>
        <v>147328.78999999998</v>
      </c>
      <c r="E340" s="7"/>
    </row>
    <row r="341" spans="1:5" ht="15" thickBot="1" x14ac:dyDescent="0.35">
      <c r="A341" s="18"/>
      <c r="B341" s="19"/>
      <c r="C341" s="20"/>
      <c r="D341" s="26"/>
      <c r="E341" s="22"/>
    </row>
    <row r="342" spans="1:5" x14ac:dyDescent="0.3">
      <c r="A342" s="54" t="s">
        <v>67</v>
      </c>
      <c r="B342" s="54" t="s">
        <v>68</v>
      </c>
      <c r="C342" s="54" t="s">
        <v>5</v>
      </c>
      <c r="D342" s="71">
        <v>479.91</v>
      </c>
      <c r="E342" s="54" t="s">
        <v>69</v>
      </c>
    </row>
    <row r="343" spans="1:5" ht="15" thickBot="1" x14ac:dyDescent="0.35">
      <c r="A343" s="56" t="s">
        <v>108</v>
      </c>
      <c r="B343" s="56" t="s">
        <v>109</v>
      </c>
      <c r="C343" s="56" t="s">
        <v>5</v>
      </c>
      <c r="D343" s="58">
        <v>5324.13</v>
      </c>
      <c r="E343" s="56" t="s">
        <v>69</v>
      </c>
    </row>
    <row r="344" spans="1:5" ht="15" thickBot="1" x14ac:dyDescent="0.35">
      <c r="A344" s="43" t="s">
        <v>277</v>
      </c>
      <c r="B344" s="44"/>
      <c r="C344" s="45"/>
      <c r="D344" s="4">
        <f>SUM(D342:D343)</f>
        <v>5804.04</v>
      </c>
      <c r="E344" s="7"/>
    </row>
    <row r="345" spans="1:5" ht="15" thickBot="1" x14ac:dyDescent="0.35"/>
    <row r="346" spans="1:5" x14ac:dyDescent="0.3">
      <c r="A346" s="54" t="s">
        <v>300</v>
      </c>
      <c r="B346" s="54"/>
      <c r="C346" s="54" t="s">
        <v>5</v>
      </c>
      <c r="D346" s="71">
        <v>170.7</v>
      </c>
      <c r="E346" s="54" t="s">
        <v>70</v>
      </c>
    </row>
    <row r="347" spans="1:5" x14ac:dyDescent="0.3">
      <c r="A347" s="56" t="s">
        <v>95</v>
      </c>
      <c r="B347" s="56" t="s">
        <v>96</v>
      </c>
      <c r="C347" s="56" t="s">
        <v>66</v>
      </c>
      <c r="D347" s="58">
        <v>0.01</v>
      </c>
      <c r="E347" s="56" t="s">
        <v>70</v>
      </c>
    </row>
    <row r="348" spans="1:5" x14ac:dyDescent="0.3">
      <c r="A348" s="56" t="s">
        <v>129</v>
      </c>
      <c r="B348" s="56" t="s">
        <v>130</v>
      </c>
      <c r="C348" s="56" t="s">
        <v>66</v>
      </c>
      <c r="D348" s="58">
        <v>0.44</v>
      </c>
      <c r="E348" s="56" t="s">
        <v>70</v>
      </c>
    </row>
    <row r="349" spans="1:5" ht="15" thickBot="1" x14ac:dyDescent="0.35">
      <c r="A349" s="56" t="s">
        <v>383</v>
      </c>
      <c r="B349" s="56" t="s">
        <v>384</v>
      </c>
      <c r="C349" s="56" t="s">
        <v>5</v>
      </c>
      <c r="D349" s="58">
        <v>0.32</v>
      </c>
      <c r="E349" s="56" t="s">
        <v>70</v>
      </c>
    </row>
    <row r="350" spans="1:5" ht="15" thickBot="1" x14ac:dyDescent="0.35">
      <c r="A350" s="43" t="s">
        <v>277</v>
      </c>
      <c r="B350" s="44"/>
      <c r="C350" s="45"/>
      <c r="D350" s="8">
        <f>SUM(D346:D349)</f>
        <v>171.46999999999997</v>
      </c>
      <c r="E350" s="7"/>
    </row>
    <row r="351" spans="1:5" ht="15" thickBot="1" x14ac:dyDescent="0.35"/>
    <row r="352" spans="1:5" ht="15" thickBot="1" x14ac:dyDescent="0.35">
      <c r="A352" s="54" t="s">
        <v>143</v>
      </c>
      <c r="B352" s="54" t="s">
        <v>144</v>
      </c>
      <c r="C352" s="54" t="s">
        <v>98</v>
      </c>
      <c r="D352" s="71">
        <v>4383.72</v>
      </c>
      <c r="E352" s="54" t="s">
        <v>321</v>
      </c>
    </row>
    <row r="353" spans="1:5" ht="15" thickBot="1" x14ac:dyDescent="0.35">
      <c r="A353" s="43" t="s">
        <v>277</v>
      </c>
      <c r="B353" s="44"/>
      <c r="C353" s="45"/>
      <c r="D353" s="4">
        <f>SUM(D352)</f>
        <v>4383.72</v>
      </c>
      <c r="E353" s="7"/>
    </row>
    <row r="354" spans="1:5" ht="15" thickBot="1" x14ac:dyDescent="0.35">
      <c r="A354" s="18"/>
      <c r="B354" s="19"/>
      <c r="C354" s="20"/>
      <c r="D354" s="21"/>
      <c r="E354" s="22"/>
    </row>
    <row r="355" spans="1:5" x14ac:dyDescent="0.3">
      <c r="A355" s="5" t="s">
        <v>279</v>
      </c>
      <c r="B355" s="6"/>
      <c r="C355" s="85"/>
      <c r="D355" s="88">
        <v>5520</v>
      </c>
      <c r="E355" s="86" t="s">
        <v>280</v>
      </c>
    </row>
    <row r="356" spans="1:5" ht="15" thickBot="1" x14ac:dyDescent="0.35">
      <c r="A356" s="47" t="s">
        <v>277</v>
      </c>
      <c r="B356" s="48"/>
      <c r="C356" s="48"/>
      <c r="D356" s="89">
        <f>SUM(D355)</f>
        <v>5520</v>
      </c>
      <c r="E356" s="87"/>
    </row>
    <row r="357" spans="1:5" ht="15" thickBot="1" x14ac:dyDescent="0.35">
      <c r="A357" s="27"/>
      <c r="B357" s="24"/>
      <c r="C357" s="28"/>
      <c r="D357" s="29"/>
      <c r="E357" s="23"/>
    </row>
    <row r="358" spans="1:5" x14ac:dyDescent="0.3">
      <c r="A358" s="54" t="s">
        <v>422</v>
      </c>
      <c r="B358" s="59" t="s">
        <v>423</v>
      </c>
      <c r="C358" s="59" t="s">
        <v>66</v>
      </c>
      <c r="D358" s="71">
        <v>1000</v>
      </c>
      <c r="E358" s="54" t="s">
        <v>281</v>
      </c>
    </row>
    <row r="359" spans="1:5" x14ac:dyDescent="0.3">
      <c r="A359" s="56" t="s">
        <v>443</v>
      </c>
      <c r="B359" s="56" t="s">
        <v>444</v>
      </c>
      <c r="C359" s="56" t="s">
        <v>53</v>
      </c>
      <c r="D359" s="58">
        <v>1500</v>
      </c>
      <c r="E359" s="56" t="s">
        <v>281</v>
      </c>
    </row>
    <row r="360" spans="1:5" x14ac:dyDescent="0.3">
      <c r="A360" s="56" t="s">
        <v>469</v>
      </c>
      <c r="B360" s="56" t="s">
        <v>470</v>
      </c>
      <c r="C360" s="56" t="s">
        <v>122</v>
      </c>
      <c r="D360" s="58">
        <v>400</v>
      </c>
      <c r="E360" s="56" t="s">
        <v>281</v>
      </c>
    </row>
    <row r="361" spans="1:5" x14ac:dyDescent="0.3">
      <c r="A361" s="56" t="s">
        <v>471</v>
      </c>
      <c r="B361" s="56" t="s">
        <v>472</v>
      </c>
      <c r="C361" s="56" t="s">
        <v>104</v>
      </c>
      <c r="D361" s="58">
        <v>900</v>
      </c>
      <c r="E361" s="56" t="s">
        <v>281</v>
      </c>
    </row>
    <row r="362" spans="1:5" x14ac:dyDescent="0.3">
      <c r="A362" s="56" t="s">
        <v>487</v>
      </c>
      <c r="B362" s="56" t="s">
        <v>488</v>
      </c>
      <c r="C362" s="56" t="s">
        <v>5</v>
      </c>
      <c r="D362" s="58">
        <v>700</v>
      </c>
      <c r="E362" s="56" t="s">
        <v>281</v>
      </c>
    </row>
    <row r="363" spans="1:5" x14ac:dyDescent="0.3">
      <c r="A363" s="56" t="s">
        <v>491</v>
      </c>
      <c r="B363" s="56" t="s">
        <v>492</v>
      </c>
      <c r="C363" s="56" t="s">
        <v>366</v>
      </c>
      <c r="D363" s="58">
        <v>1000</v>
      </c>
      <c r="E363" s="56" t="s">
        <v>281</v>
      </c>
    </row>
    <row r="364" spans="1:5" x14ac:dyDescent="0.3">
      <c r="A364" s="56" t="s">
        <v>504</v>
      </c>
      <c r="B364" s="56" t="s">
        <v>505</v>
      </c>
      <c r="C364" s="56" t="s">
        <v>237</v>
      </c>
      <c r="D364" s="58">
        <v>800</v>
      </c>
      <c r="E364" s="56" t="s">
        <v>281</v>
      </c>
    </row>
    <row r="365" spans="1:5" x14ac:dyDescent="0.3">
      <c r="A365" s="56" t="s">
        <v>516</v>
      </c>
      <c r="B365" s="56" t="s">
        <v>517</v>
      </c>
      <c r="C365" s="56" t="s">
        <v>76</v>
      </c>
      <c r="D365" s="58">
        <v>1500</v>
      </c>
      <c r="E365" s="56" t="s">
        <v>281</v>
      </c>
    </row>
    <row r="366" spans="1:5" x14ac:dyDescent="0.3">
      <c r="A366" s="56" t="s">
        <v>536</v>
      </c>
      <c r="B366" s="56" t="s">
        <v>537</v>
      </c>
      <c r="C366" s="56" t="s">
        <v>98</v>
      </c>
      <c r="D366" s="58">
        <v>900</v>
      </c>
      <c r="E366" s="56" t="s">
        <v>281</v>
      </c>
    </row>
    <row r="367" spans="1:5" x14ac:dyDescent="0.3">
      <c r="A367" s="56" t="s">
        <v>538</v>
      </c>
      <c r="B367" s="56" t="s">
        <v>539</v>
      </c>
      <c r="C367" s="56" t="s">
        <v>52</v>
      </c>
      <c r="D367" s="58">
        <v>900</v>
      </c>
      <c r="E367" s="56" t="s">
        <v>281</v>
      </c>
    </row>
    <row r="368" spans="1:5" x14ac:dyDescent="0.3">
      <c r="A368" s="56" t="s">
        <v>540</v>
      </c>
      <c r="B368" s="56" t="s">
        <v>541</v>
      </c>
      <c r="C368" s="56" t="s">
        <v>76</v>
      </c>
      <c r="D368" s="58">
        <v>1500</v>
      </c>
      <c r="E368" s="56" t="s">
        <v>281</v>
      </c>
    </row>
    <row r="369" spans="1:6" x14ac:dyDescent="0.3">
      <c r="A369" s="56" t="s">
        <v>584</v>
      </c>
      <c r="B369" s="56" t="s">
        <v>585</v>
      </c>
      <c r="C369" s="56" t="s">
        <v>5</v>
      </c>
      <c r="D369" s="58">
        <v>800</v>
      </c>
      <c r="E369" s="56" t="s">
        <v>281</v>
      </c>
    </row>
    <row r="370" spans="1:6" x14ac:dyDescent="0.3">
      <c r="A370" s="56" t="s">
        <v>586</v>
      </c>
      <c r="B370" s="56" t="s">
        <v>587</v>
      </c>
      <c r="C370" s="56" t="s">
        <v>98</v>
      </c>
      <c r="D370" s="58">
        <v>900</v>
      </c>
      <c r="E370" s="56" t="s">
        <v>281</v>
      </c>
    </row>
    <row r="371" spans="1:6" x14ac:dyDescent="0.3">
      <c r="A371" s="56" t="s">
        <v>607</v>
      </c>
      <c r="B371" s="56" t="s">
        <v>608</v>
      </c>
      <c r="C371" s="56" t="s">
        <v>168</v>
      </c>
      <c r="D371" s="58">
        <v>700</v>
      </c>
      <c r="E371" s="56" t="s">
        <v>281</v>
      </c>
    </row>
    <row r="372" spans="1:6" x14ac:dyDescent="0.3">
      <c r="A372" s="56" t="s">
        <v>612</v>
      </c>
      <c r="B372" s="56" t="s">
        <v>613</v>
      </c>
      <c r="C372" s="56" t="s">
        <v>188</v>
      </c>
      <c r="D372" s="58">
        <v>800</v>
      </c>
      <c r="E372" s="56" t="s">
        <v>281</v>
      </c>
    </row>
    <row r="373" spans="1:6" x14ac:dyDescent="0.3">
      <c r="A373" s="56" t="s">
        <v>614</v>
      </c>
      <c r="B373" s="56" t="s">
        <v>615</v>
      </c>
      <c r="C373" s="56" t="s">
        <v>616</v>
      </c>
      <c r="D373" s="58">
        <v>400</v>
      </c>
      <c r="E373" s="56" t="s">
        <v>281</v>
      </c>
    </row>
    <row r="374" spans="1:6" x14ac:dyDescent="0.3">
      <c r="A374" s="56" t="s">
        <v>639</v>
      </c>
      <c r="B374" s="56" t="s">
        <v>640</v>
      </c>
      <c r="C374" s="56" t="s">
        <v>168</v>
      </c>
      <c r="D374" s="58">
        <v>500</v>
      </c>
      <c r="E374" s="56" t="s">
        <v>281</v>
      </c>
    </row>
    <row r="375" spans="1:6" ht="15" thickBot="1" x14ac:dyDescent="0.35">
      <c r="A375" s="56" t="s">
        <v>649</v>
      </c>
      <c r="B375" s="56" t="s">
        <v>650</v>
      </c>
      <c r="C375" s="56" t="s">
        <v>76</v>
      </c>
      <c r="D375" s="58">
        <v>5000</v>
      </c>
      <c r="E375" s="56" t="s">
        <v>281</v>
      </c>
    </row>
    <row r="376" spans="1:6" ht="15" thickBot="1" x14ac:dyDescent="0.35">
      <c r="A376" s="43" t="s">
        <v>277</v>
      </c>
      <c r="B376" s="44"/>
      <c r="C376" s="45"/>
      <c r="D376" s="8">
        <f>SUM(D358:D375)</f>
        <v>20200</v>
      </c>
      <c r="E376" s="7"/>
    </row>
    <row r="377" spans="1:6" ht="15" thickBot="1" x14ac:dyDescent="0.35">
      <c r="A377" s="24"/>
      <c r="B377" s="24"/>
      <c r="C377" s="24"/>
      <c r="D377" s="30"/>
      <c r="E377" s="23"/>
      <c r="F377" s="23"/>
    </row>
    <row r="378" spans="1:6" ht="15" thickBot="1" x14ac:dyDescent="0.35">
      <c r="A378" s="84" t="s">
        <v>652</v>
      </c>
      <c r="B378" s="54"/>
      <c r="C378" s="54"/>
      <c r="D378" s="71">
        <v>809.05</v>
      </c>
      <c r="E378" s="84" t="s">
        <v>401</v>
      </c>
    </row>
    <row r="379" spans="1:6" ht="15" thickBot="1" x14ac:dyDescent="0.35">
      <c r="A379" s="43" t="s">
        <v>277</v>
      </c>
      <c r="B379" s="44"/>
      <c r="C379" s="45"/>
      <c r="D379" s="4">
        <f>SUM(D378)</f>
        <v>809.05</v>
      </c>
      <c r="E379" s="7"/>
    </row>
    <row r="380" spans="1:6" ht="15" thickBot="1" x14ac:dyDescent="0.35">
      <c r="A380" s="24"/>
      <c r="B380" s="24"/>
      <c r="C380" s="24"/>
      <c r="D380" s="30"/>
      <c r="E380" s="23"/>
    </row>
    <row r="381" spans="1:6" x14ac:dyDescent="0.3">
      <c r="A381" s="54" t="s">
        <v>415</v>
      </c>
      <c r="B381" s="59" t="s">
        <v>416</v>
      </c>
      <c r="C381" s="59" t="s">
        <v>5</v>
      </c>
      <c r="D381" s="71">
        <v>2808.83</v>
      </c>
      <c r="E381" s="54" t="s">
        <v>322</v>
      </c>
    </row>
    <row r="382" spans="1:6" x14ac:dyDescent="0.3">
      <c r="A382" s="56" t="s">
        <v>338</v>
      </c>
      <c r="B382" s="56" t="s">
        <v>339</v>
      </c>
      <c r="C382" s="56" t="s">
        <v>40</v>
      </c>
      <c r="D382" s="58">
        <v>2450</v>
      </c>
      <c r="E382" s="56" t="s">
        <v>322</v>
      </c>
    </row>
    <row r="383" spans="1:6" ht="15" thickBot="1" x14ac:dyDescent="0.35">
      <c r="A383" s="56" t="s">
        <v>372</v>
      </c>
      <c r="B383" s="56" t="s">
        <v>373</v>
      </c>
      <c r="C383" s="56" t="s">
        <v>53</v>
      </c>
      <c r="D383" s="58">
        <v>56854.34</v>
      </c>
      <c r="E383" s="56" t="s">
        <v>322</v>
      </c>
    </row>
    <row r="384" spans="1:6" ht="15" thickBot="1" x14ac:dyDescent="0.35">
      <c r="A384" s="43" t="s">
        <v>277</v>
      </c>
      <c r="B384" s="44"/>
      <c r="C384" s="45"/>
      <c r="D384" s="4">
        <f>SUM(D381:D383)</f>
        <v>62113.17</v>
      </c>
      <c r="E384" s="7"/>
    </row>
    <row r="385" spans="1:6" ht="15" thickBot="1" x14ac:dyDescent="0.35"/>
    <row r="386" spans="1:6" ht="15" thickBot="1" x14ac:dyDescent="0.35">
      <c r="A386" s="54" t="s">
        <v>466</v>
      </c>
      <c r="B386" s="81" t="s">
        <v>467</v>
      </c>
      <c r="C386" s="54" t="s">
        <v>5</v>
      </c>
      <c r="D386" s="71">
        <v>32750</v>
      </c>
      <c r="E386" s="54" t="s">
        <v>468</v>
      </c>
    </row>
    <row r="387" spans="1:6" ht="15" thickBot="1" x14ac:dyDescent="0.35">
      <c r="A387" s="43" t="s">
        <v>277</v>
      </c>
      <c r="B387" s="44"/>
      <c r="C387" s="45"/>
      <c r="D387" s="4">
        <f>SUM(D386)</f>
        <v>32750</v>
      </c>
      <c r="E387" s="7"/>
    </row>
    <row r="388" spans="1:6" ht="15" thickBot="1" x14ac:dyDescent="0.35">
      <c r="A388" s="18"/>
      <c r="B388" s="19"/>
      <c r="C388" s="20"/>
      <c r="D388" s="21"/>
      <c r="E388" s="36"/>
      <c r="F388" s="35"/>
    </row>
    <row r="389" spans="1:6" x14ac:dyDescent="0.3">
      <c r="A389" s="56" t="s">
        <v>342</v>
      </c>
      <c r="B389" s="56" t="s">
        <v>343</v>
      </c>
      <c r="C389" s="56" t="s">
        <v>60</v>
      </c>
      <c r="D389" s="58">
        <v>1992.8</v>
      </c>
      <c r="E389" s="56" t="s">
        <v>84</v>
      </c>
    </row>
    <row r="390" spans="1:6" ht="15" thickBot="1" x14ac:dyDescent="0.35">
      <c r="A390" s="56" t="s">
        <v>592</v>
      </c>
      <c r="B390" s="56" t="s">
        <v>593</v>
      </c>
      <c r="C390" s="56" t="s">
        <v>5</v>
      </c>
      <c r="D390" s="58">
        <v>189.99</v>
      </c>
      <c r="E390" s="56" t="s">
        <v>84</v>
      </c>
    </row>
    <row r="391" spans="1:6" ht="15" thickBot="1" x14ac:dyDescent="0.35">
      <c r="A391" s="43" t="s">
        <v>277</v>
      </c>
      <c r="B391" s="44"/>
      <c r="C391" s="46"/>
      <c r="D391" s="9">
        <f>SUM(D389:D390)</f>
        <v>2182.79</v>
      </c>
      <c r="E391" s="7"/>
    </row>
    <row r="392" spans="1:6" ht="15" thickBot="1" x14ac:dyDescent="0.35"/>
    <row r="393" spans="1:6" x14ac:dyDescent="0.3">
      <c r="A393" s="54" t="s">
        <v>475</v>
      </c>
      <c r="B393" s="54" t="s">
        <v>476</v>
      </c>
      <c r="C393" s="54" t="s">
        <v>5</v>
      </c>
      <c r="D393" s="71">
        <v>172.55</v>
      </c>
      <c r="E393" s="54" t="s">
        <v>128</v>
      </c>
    </row>
    <row r="394" spans="1:6" x14ac:dyDescent="0.3">
      <c r="A394" s="56" t="s">
        <v>223</v>
      </c>
      <c r="B394" s="56" t="s">
        <v>224</v>
      </c>
      <c r="C394" s="56" t="s">
        <v>168</v>
      </c>
      <c r="D394" s="58">
        <v>119863.62</v>
      </c>
      <c r="E394" s="56" t="s">
        <v>128</v>
      </c>
    </row>
    <row r="395" spans="1:6" ht="15" thickBot="1" x14ac:dyDescent="0.35">
      <c r="A395" s="56" t="s">
        <v>647</v>
      </c>
      <c r="B395" s="56" t="s">
        <v>648</v>
      </c>
      <c r="C395" s="56" t="s">
        <v>156</v>
      </c>
      <c r="D395" s="58">
        <v>1167.5</v>
      </c>
      <c r="E395" s="65" t="s">
        <v>128</v>
      </c>
    </row>
    <row r="396" spans="1:6" ht="15" thickBot="1" x14ac:dyDescent="0.35">
      <c r="A396" s="43" t="s">
        <v>277</v>
      </c>
      <c r="B396" s="44"/>
      <c r="C396" s="45"/>
      <c r="D396" s="4">
        <f>SUM(D393:D395)</f>
        <v>121203.67</v>
      </c>
      <c r="E396" s="7"/>
    </row>
    <row r="397" spans="1:6" ht="15" thickBot="1" x14ac:dyDescent="0.35"/>
    <row r="398" spans="1:6" ht="15" thickBot="1" x14ac:dyDescent="0.35">
      <c r="A398" s="43" t="s">
        <v>654</v>
      </c>
      <c r="B398" s="44"/>
      <c r="C398" s="44"/>
      <c r="D398" s="11">
        <f>D396+D391+D387+D384+D379+D376+D356+D353+D350+D344+D340+D325+D319+D316+D313+D295+D285+D274+D270+D263+D252+D240+D211+D203+D200+D191+D160+D151+D44+D11+D6</f>
        <v>1927230.0499999998</v>
      </c>
    </row>
    <row r="400" spans="1:6" x14ac:dyDescent="0.3">
      <c r="A400" t="s">
        <v>655</v>
      </c>
    </row>
    <row r="402" spans="1:1" x14ac:dyDescent="0.3">
      <c r="A402" s="12"/>
    </row>
    <row r="403" spans="1:1" x14ac:dyDescent="0.3">
      <c r="A403" s="12"/>
    </row>
    <row r="404" spans="1:1" x14ac:dyDescent="0.3">
      <c r="A404" s="13"/>
    </row>
    <row r="405" spans="1:1" x14ac:dyDescent="0.3">
      <c r="A405" s="12"/>
    </row>
    <row r="406" spans="1:1" x14ac:dyDescent="0.3">
      <c r="A406" s="13"/>
    </row>
    <row r="407" spans="1:1" x14ac:dyDescent="0.3">
      <c r="A407" s="12"/>
    </row>
    <row r="408" spans="1:1" x14ac:dyDescent="0.3">
      <c r="A408" s="13"/>
    </row>
    <row r="409" spans="1:1" x14ac:dyDescent="0.3">
      <c r="A409" s="12"/>
    </row>
    <row r="410" spans="1:1" x14ac:dyDescent="0.3">
      <c r="A410" s="13"/>
    </row>
    <row r="411" spans="1:1" x14ac:dyDescent="0.3">
      <c r="A411" s="12"/>
    </row>
    <row r="412" spans="1:1" x14ac:dyDescent="0.3">
      <c r="A412" s="13"/>
    </row>
    <row r="413" spans="1:1" x14ac:dyDescent="0.3">
      <c r="A413" s="12"/>
    </row>
    <row r="414" spans="1:1" x14ac:dyDescent="0.3">
      <c r="A414" s="13"/>
    </row>
    <row r="415" spans="1:1" x14ac:dyDescent="0.3">
      <c r="A415" s="12"/>
    </row>
    <row r="416" spans="1:1" x14ac:dyDescent="0.3">
      <c r="A416" s="13"/>
    </row>
    <row r="417" spans="1:1" x14ac:dyDescent="0.3">
      <c r="A417" s="12"/>
    </row>
    <row r="418" spans="1:1" x14ac:dyDescent="0.3">
      <c r="A418" s="13"/>
    </row>
    <row r="419" spans="1:1" x14ac:dyDescent="0.3">
      <c r="A419" s="12"/>
    </row>
    <row r="420" spans="1:1" x14ac:dyDescent="0.3">
      <c r="A420" s="13"/>
    </row>
    <row r="421" spans="1:1" x14ac:dyDescent="0.3">
      <c r="A421" s="12"/>
    </row>
    <row r="422" spans="1:1" x14ac:dyDescent="0.3">
      <c r="A422" s="13"/>
    </row>
    <row r="423" spans="1:1" x14ac:dyDescent="0.3">
      <c r="A423" s="12"/>
    </row>
    <row r="424" spans="1:1" x14ac:dyDescent="0.3">
      <c r="A424" s="13"/>
    </row>
    <row r="425" spans="1:1" x14ac:dyDescent="0.3">
      <c r="A425" s="12"/>
    </row>
    <row r="426" spans="1:1" x14ac:dyDescent="0.3">
      <c r="A426" s="13"/>
    </row>
    <row r="427" spans="1:1" x14ac:dyDescent="0.3">
      <c r="A427" s="12"/>
    </row>
    <row r="428" spans="1:1" x14ac:dyDescent="0.3">
      <c r="A428" s="13"/>
    </row>
    <row r="429" spans="1:1" x14ac:dyDescent="0.3">
      <c r="A429" s="12"/>
    </row>
    <row r="430" spans="1:1" x14ac:dyDescent="0.3">
      <c r="A430" s="13"/>
    </row>
    <row r="431" spans="1:1" x14ac:dyDescent="0.3">
      <c r="A431" s="12"/>
    </row>
    <row r="432" spans="1:1" x14ac:dyDescent="0.3">
      <c r="A432" s="13"/>
    </row>
    <row r="433" spans="1:1" x14ac:dyDescent="0.3">
      <c r="A433" s="12"/>
    </row>
    <row r="434" spans="1:1" x14ac:dyDescent="0.3">
      <c r="A434" s="13"/>
    </row>
    <row r="435" spans="1:1" x14ac:dyDescent="0.3">
      <c r="A435" s="12"/>
    </row>
    <row r="436" spans="1:1" x14ac:dyDescent="0.3">
      <c r="A436" s="13"/>
    </row>
    <row r="437" spans="1:1" x14ac:dyDescent="0.3">
      <c r="A437" s="12"/>
    </row>
    <row r="438" spans="1:1" x14ac:dyDescent="0.3">
      <c r="A438" s="13"/>
    </row>
    <row r="439" spans="1:1" x14ac:dyDescent="0.3">
      <c r="A439" s="13"/>
    </row>
    <row r="440" spans="1:1" x14ac:dyDescent="0.3">
      <c r="A440" s="13"/>
    </row>
    <row r="441" spans="1:1" x14ac:dyDescent="0.3">
      <c r="A441" s="13"/>
    </row>
    <row r="442" spans="1:1" x14ac:dyDescent="0.3">
      <c r="A442" s="13"/>
    </row>
    <row r="443" spans="1:1" x14ac:dyDescent="0.3">
      <c r="A443" s="13"/>
    </row>
    <row r="444" spans="1:1" x14ac:dyDescent="0.3">
      <c r="A444" s="13"/>
    </row>
    <row r="445" spans="1:1" x14ac:dyDescent="0.3">
      <c r="A445" s="13"/>
    </row>
    <row r="446" spans="1:1" x14ac:dyDescent="0.3">
      <c r="A446" s="13"/>
    </row>
    <row r="447" spans="1:1" x14ac:dyDescent="0.3">
      <c r="A447" s="13"/>
    </row>
    <row r="448" spans="1:1" x14ac:dyDescent="0.3">
      <c r="A448" s="13"/>
    </row>
    <row r="449" spans="1:1" x14ac:dyDescent="0.3">
      <c r="A449" s="13"/>
    </row>
    <row r="450" spans="1:1" x14ac:dyDescent="0.3">
      <c r="A450" s="13"/>
    </row>
    <row r="451" spans="1:1" x14ac:dyDescent="0.3">
      <c r="A451" s="12"/>
    </row>
    <row r="452" spans="1:1" x14ac:dyDescent="0.3">
      <c r="A452" s="13"/>
    </row>
    <row r="453" spans="1:1" x14ac:dyDescent="0.3">
      <c r="A453" s="12"/>
    </row>
    <row r="454" spans="1:1" x14ac:dyDescent="0.3">
      <c r="A454" s="13"/>
    </row>
    <row r="455" spans="1:1" x14ac:dyDescent="0.3">
      <c r="A455" s="12"/>
    </row>
    <row r="456" spans="1:1" x14ac:dyDescent="0.3">
      <c r="A456" s="13"/>
    </row>
    <row r="457" spans="1:1" x14ac:dyDescent="0.3">
      <c r="A457" s="12"/>
    </row>
    <row r="458" spans="1:1" x14ac:dyDescent="0.3">
      <c r="A458" s="13"/>
    </row>
    <row r="459" spans="1:1" x14ac:dyDescent="0.3">
      <c r="A459" s="12"/>
    </row>
    <row r="460" spans="1:1" x14ac:dyDescent="0.3">
      <c r="A460" s="13"/>
    </row>
    <row r="461" spans="1:1" x14ac:dyDescent="0.3">
      <c r="A461" s="12"/>
    </row>
    <row r="462" spans="1:1" x14ac:dyDescent="0.3">
      <c r="A462" s="13"/>
    </row>
    <row r="463" spans="1:1" x14ac:dyDescent="0.3">
      <c r="A463" s="12"/>
    </row>
    <row r="464" spans="1:1" x14ac:dyDescent="0.3">
      <c r="A464" s="13"/>
    </row>
    <row r="465" spans="1:1" x14ac:dyDescent="0.3">
      <c r="A465" s="12"/>
    </row>
    <row r="466" spans="1:1" x14ac:dyDescent="0.3">
      <c r="A466" s="13"/>
    </row>
  </sheetData>
  <autoFilter ref="E1:E474" xr:uid="{68891429-48F7-4BC7-9CC0-87FA6DBFDAD5}"/>
  <mergeCells count="34">
    <mergeCell ref="A1:E1"/>
    <mergeCell ref="A2:E2"/>
    <mergeCell ref="A3:E3"/>
    <mergeCell ref="A6:C6"/>
    <mergeCell ref="A160:C160"/>
    <mergeCell ref="A11:C11"/>
    <mergeCell ref="A391:C391"/>
    <mergeCell ref="A396:C396"/>
    <mergeCell ref="A398:C398"/>
    <mergeCell ref="A340:C340"/>
    <mergeCell ref="A353:C353"/>
    <mergeCell ref="A384:C384"/>
    <mergeCell ref="A356:C356"/>
    <mergeCell ref="A376:C376"/>
    <mergeCell ref="A344:C344"/>
    <mergeCell ref="A350:C350"/>
    <mergeCell ref="A379:C379"/>
    <mergeCell ref="A387:C387"/>
    <mergeCell ref="A285:C285"/>
    <mergeCell ref="A313:C313"/>
    <mergeCell ref="A316:C316"/>
    <mergeCell ref="A325:C325"/>
    <mergeCell ref="A295:C295"/>
    <mergeCell ref="A319:C319"/>
    <mergeCell ref="A274:C274"/>
    <mergeCell ref="A44:C44"/>
    <mergeCell ref="A151:C151"/>
    <mergeCell ref="A191:C191"/>
    <mergeCell ref="A200:C200"/>
    <mergeCell ref="A211:C211"/>
    <mergeCell ref="A240:C240"/>
    <mergeCell ref="A263:C263"/>
    <mergeCell ref="A270:C270"/>
    <mergeCell ref="A203:C2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sredstava</vt:lpstr>
      <vt:lpstr>Trošenje sredstava po kontima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dcterms:created xsi:type="dcterms:W3CDTF">2025-04-18T07:42:51Z</dcterms:created>
  <dcterms:modified xsi:type="dcterms:W3CDTF">2025-07-18T12:20:43Z</dcterms:modified>
</cp:coreProperties>
</file>