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5\listopad 2025\"/>
    </mc:Choice>
  </mc:AlternateContent>
  <xr:revisionPtr revIDLastSave="0" documentId="8_{ACB95C67-0D6D-4B0B-BD94-5BCEC04F12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ava" sheetId="1" r:id="rId1"/>
    <sheet name="Trošenje sredstava po kontima" sheetId="2" r:id="rId2"/>
  </sheets>
  <definedNames>
    <definedName name="_xlnm._FilterDatabase" localSheetId="0" hidden="1">'Trošenje sredstava'!$A$4:$E$343</definedName>
    <definedName name="_xlnm._FilterDatabase" localSheetId="1" hidden="1">'Trošenje sredstava po kontima'!$D$1:$D$470</definedName>
  </definedNames>
  <calcPr calcId="191029"/>
</workbook>
</file>

<file path=xl/calcChain.xml><?xml version="1.0" encoding="utf-8"?>
<calcChain xmlns="http://schemas.openxmlformats.org/spreadsheetml/2006/main">
  <c r="D402" i="2" l="1"/>
  <c r="D400" i="2"/>
  <c r="D381" i="2"/>
  <c r="D366" i="2"/>
  <c r="D337" i="2"/>
  <c r="D241" i="2"/>
  <c r="D196" i="2"/>
  <c r="D188" i="2"/>
  <c r="D165" i="2"/>
  <c r="D173" i="2"/>
  <c r="D199" i="2"/>
  <c r="D359" i="2"/>
  <c r="D375" i="2"/>
  <c r="D369" i="2"/>
  <c r="D350" i="2"/>
  <c r="D354" i="2"/>
  <c r="D312" i="2"/>
  <c r="D302" i="2"/>
  <c r="D275" i="2"/>
  <c r="D265" i="2"/>
  <c r="D226" i="2"/>
  <c r="D46" i="2"/>
  <c r="D343" i="1"/>
  <c r="D384" i="2"/>
  <c r="D9" i="2"/>
  <c r="D327" i="2"/>
  <c r="D280" i="2"/>
  <c r="D394" i="2" l="1"/>
  <c r="D205" i="2"/>
  <c r="D362" i="2"/>
  <c r="D330" i="2"/>
  <c r="D20" i="2"/>
  <c r="D372" i="2"/>
  <c r="D388" i="2"/>
</calcChain>
</file>

<file path=xl/sharedStrings.xml><?xml version="1.0" encoding="utf-8"?>
<sst xmlns="http://schemas.openxmlformats.org/spreadsheetml/2006/main" count="2693" uniqueCount="675">
  <si>
    <t>Naziv primatelja</t>
  </si>
  <si>
    <t>OIB primatelja</t>
  </si>
  <si>
    <t>Sjedište primatelja</t>
  </si>
  <si>
    <t>Način objave isplaćenog iznosa</t>
  </si>
  <si>
    <t>Vrsta rashoda i izdatka</t>
  </si>
  <si>
    <t>ZAGREB</t>
  </si>
  <si>
    <t>3239 - Ostale usluge</t>
  </si>
  <si>
    <t>SESVETE</t>
  </si>
  <si>
    <t>3234 - Komunalne usluge</t>
  </si>
  <si>
    <t>3222 - Materijal i sirovine</t>
  </si>
  <si>
    <t>ZAGREB - DUBRAVA</t>
  </si>
  <si>
    <t>3225 - Sitni inventar i autogume</t>
  </si>
  <si>
    <t>ALCA ZAGREB d.o.o.</t>
  </si>
  <si>
    <t>58353015102</t>
  </si>
  <si>
    <t>3221 - Uredski materijal i ostali materijalni rashodi</t>
  </si>
  <si>
    <t>ALKAL D.O.O.</t>
  </si>
  <si>
    <t>13321895355</t>
  </si>
  <si>
    <t>ATLANTIC TRADE d.o.o.</t>
  </si>
  <si>
    <t>65106679992</t>
  </si>
  <si>
    <t>AUGUŠTANEC d.o.o</t>
  </si>
  <si>
    <t>18744122909</t>
  </si>
  <si>
    <t>AUTO HRVATSKA PSC D.O.O.</t>
  </si>
  <si>
    <t>87682591133</t>
  </si>
  <si>
    <t>KARLOVAC</t>
  </si>
  <si>
    <t>3232 - Usluge tekućeg i investicijskog održavanja</t>
  </si>
  <si>
    <t>80961444616</t>
  </si>
  <si>
    <t>3224 - Materijal i dijelovi za tekuće i investicijsko održavanje</t>
  </si>
  <si>
    <t>AWT INTERNATIONAL D.O.O.</t>
  </si>
  <si>
    <t>57159149897</t>
  </si>
  <si>
    <t>BAJKRA D.O.O.</t>
  </si>
  <si>
    <t>84982227786</t>
  </si>
  <si>
    <t>KRAPINA</t>
  </si>
  <si>
    <t>ZAGREB SLOBOŠTINA</t>
  </si>
  <si>
    <t>3237 - Intelektualne i osobne usluge</t>
  </si>
  <si>
    <t>ŠIBENIK</t>
  </si>
  <si>
    <t>BLEU HOMME  d.o.o.</t>
  </si>
  <si>
    <t>73550495190</t>
  </si>
  <si>
    <t>ZAGREB - SUSEDGRAD</t>
  </si>
  <si>
    <t>73294314024</t>
  </si>
  <si>
    <t>CROATIA FILM D.O.O.</t>
  </si>
  <si>
    <t>74221993288</t>
  </si>
  <si>
    <t>CROATIA OSIGURANJE D.D.</t>
  </si>
  <si>
    <t>26187994862</t>
  </si>
  <si>
    <t>3292 - Premije osiguranja</t>
  </si>
  <si>
    <t>OTOČAC</t>
  </si>
  <si>
    <t>RIJEKA</t>
  </si>
  <si>
    <t>DUKAT mlijecna industrija d.d.</t>
  </si>
  <si>
    <t>25457712630</t>
  </si>
  <si>
    <t>3235 - Zakupnine i najamnine</t>
  </si>
  <si>
    <t>EINAR INTERNATIONAL D.O.O.</t>
  </si>
  <si>
    <t>65432190440</t>
  </si>
  <si>
    <t>SESVETE - KRALJEVEC</t>
  </si>
  <si>
    <t>JASTREBARSKO</t>
  </si>
  <si>
    <t>VELIKA GORICA</t>
  </si>
  <si>
    <t>VIŠKOVO</t>
  </si>
  <si>
    <t>VARAŽDIN</t>
  </si>
  <si>
    <t>EUROPROM D.O.O.</t>
  </si>
  <si>
    <t>52602105279</t>
  </si>
  <si>
    <t>KORENICA</t>
  </si>
  <si>
    <t>FINA FINANCIJSKA AGENCIJA</t>
  </si>
  <si>
    <t>85821130368</t>
  </si>
  <si>
    <t>3431 - Bankarske usluge i usluge platnog prometa</t>
  </si>
  <si>
    <t>3433 - Zatezne kamate</t>
  </si>
  <si>
    <t>FORUM d.o.o. - suveniri</t>
  </si>
  <si>
    <t>33127072619</t>
  </si>
  <si>
    <t>ZADAR</t>
  </si>
  <si>
    <t>FOTO ATELJE PLITVIČKA JEZERA J.DOO</t>
  </si>
  <si>
    <t>36615900218</t>
  </si>
  <si>
    <t>Plitvička Jezera</t>
  </si>
  <si>
    <t>FOTOS D.O.O.</t>
  </si>
  <si>
    <t>87585995322</t>
  </si>
  <si>
    <t>FRANCK D.D.</t>
  </si>
  <si>
    <t>07676693758</t>
  </si>
  <si>
    <t>4227 - Uređaji, strojevi i oprema za ostale namjene</t>
  </si>
  <si>
    <t>GASTRO PANTHENON D.O.O.</t>
  </si>
  <si>
    <t>43613828760</t>
  </si>
  <si>
    <t>ZAGREB - NOVI ZAGREB</t>
  </si>
  <si>
    <t>DUGA RESA</t>
  </si>
  <si>
    <t>GEOBETON D.O.O.ZBELAVA</t>
  </si>
  <si>
    <t>26594427405</t>
  </si>
  <si>
    <t>TRNOVEC BARTOLOVEČKI</t>
  </si>
  <si>
    <t>3233 - Usluge promidžbe i informiranja</t>
  </si>
  <si>
    <t>3223 - Energija</t>
  </si>
  <si>
    <t>GOSPIĆ</t>
  </si>
  <si>
    <t>3236 - Zdravstvene i veterinarske usluge</t>
  </si>
  <si>
    <t>HIR d.o.o. za trgovinu, ugostiteljstvo i turizam</t>
  </si>
  <si>
    <t>69300817215</t>
  </si>
  <si>
    <t>SENJ</t>
  </si>
  <si>
    <t>87311810356</t>
  </si>
  <si>
    <t>3231 - Usluge telefona, interneta,  pošte i prijevoza</t>
  </si>
  <si>
    <t>HPB Hrvatska poštanska banka d.d.</t>
  </si>
  <si>
    <t>87939104217</t>
  </si>
  <si>
    <t>3294 - Članarine i norme</t>
  </si>
  <si>
    <t>3213 - Stručno usavršavanje zaposlenika</t>
  </si>
  <si>
    <t>3295 - Pristojbe i naknade</t>
  </si>
  <si>
    <t>HRVATSKI KIŠOBRAN D.O.O.(tabacco doo)</t>
  </si>
  <si>
    <t>16330300003</t>
  </si>
  <si>
    <t>ZAPREŠIĆ</t>
  </si>
  <si>
    <t>HRVATSKI TELEKOM D.D.</t>
  </si>
  <si>
    <t>81793146560</t>
  </si>
  <si>
    <t>INSAKO D.O.O.</t>
  </si>
  <si>
    <t>39851720584</t>
  </si>
  <si>
    <t>DUBROVNIK</t>
  </si>
  <si>
    <t>3238 - Računalne usluge</t>
  </si>
  <si>
    <t>JAVOROVIĆ IDŽOJTIĆ I PARTNERI j.t.d</t>
  </si>
  <si>
    <t>43385851664</t>
  </si>
  <si>
    <t>KING ICT d.o.o. Buzin</t>
  </si>
  <si>
    <t>67001695549</t>
  </si>
  <si>
    <t>4511 - Dodatna ulaganja na građevinskim objektima</t>
  </si>
  <si>
    <t>KOMUNALAC D.O.O.</t>
  </si>
  <si>
    <t>35080102633</t>
  </si>
  <si>
    <t>KOMUNALAC d.o.o. PRIČUVA-MUKINJE 27</t>
  </si>
  <si>
    <t>KOMUNALAC d.o.o.PRIČUVA-A.STEPINCA 2</t>
  </si>
  <si>
    <t>KRIŽEVCI- PRODUKT D.O.O.</t>
  </si>
  <si>
    <t>73223143582</t>
  </si>
  <si>
    <t>KRIŽEVCI</t>
  </si>
  <si>
    <t>RAKOVICA</t>
  </si>
  <si>
    <t>KUPUJ ONLINE d.o.o.</t>
  </si>
  <si>
    <t>60186252821</t>
  </si>
  <si>
    <t>LEDENI D.O.O.</t>
  </si>
  <si>
    <t>26045547487</t>
  </si>
  <si>
    <t>LEDO PLUS D.O.O.</t>
  </si>
  <si>
    <t>07179054100</t>
  </si>
  <si>
    <t>LIČKE VODE d.o.o.</t>
  </si>
  <si>
    <t>90077579259</t>
  </si>
  <si>
    <t>LSF SIGURNOST D.O.O.</t>
  </si>
  <si>
    <t>04492853234</t>
  </si>
  <si>
    <t>LUXOR 2 d.o.o.</t>
  </si>
  <si>
    <t>64825732924</t>
  </si>
  <si>
    <t>SOLIN</t>
  </si>
  <si>
    <t>MAKROMIKRO GRUPA D.O.O.</t>
  </si>
  <si>
    <t>50467974870</t>
  </si>
  <si>
    <t>MARIJA d.o.o.</t>
  </si>
  <si>
    <t>66147252150</t>
  </si>
  <si>
    <t>SLUNJ</t>
  </si>
  <si>
    <t>MARIS LIBER D.O.O.</t>
  </si>
  <si>
    <t>43767477922</t>
  </si>
  <si>
    <t>MATEX d.o.o.</t>
  </si>
  <si>
    <t>99972636273</t>
  </si>
  <si>
    <t>ČAKOVEC</t>
  </si>
  <si>
    <t>DRAGANIĆI</t>
  </si>
  <si>
    <t>MF HERBA D.O.O.</t>
  </si>
  <si>
    <t>35812974351</t>
  </si>
  <si>
    <t>KLIS</t>
  </si>
  <si>
    <t>MUNGOS D.O.O.</t>
  </si>
  <si>
    <t>14356186636</t>
  </si>
  <si>
    <t>SPLIT</t>
  </si>
  <si>
    <t>Mare Adriaticum Yachting d.o.o.</t>
  </si>
  <si>
    <t>05091636531</t>
  </si>
  <si>
    <t>64546066176</t>
  </si>
  <si>
    <t>NARODNE NOVINE d.d. za izdavanje i tiskanje službenog lista Republike Hrvatske</t>
  </si>
  <si>
    <t>NIRD d.o.o.</t>
  </si>
  <si>
    <t>50522457221</t>
  </si>
  <si>
    <t>KAŠTEL LUKŠIĆ</t>
  </si>
  <si>
    <t>NOKY SECURITY D.O.O.</t>
  </si>
  <si>
    <t>40877863597</t>
  </si>
  <si>
    <t>OPG PUČAR</t>
  </si>
  <si>
    <t>56740577999</t>
  </si>
  <si>
    <t>58932233075</t>
  </si>
  <si>
    <t>32809923710</t>
  </si>
  <si>
    <t>SABORSKO</t>
  </si>
  <si>
    <t>ORBICO d.o.o.</t>
  </si>
  <si>
    <t>85611744662</t>
  </si>
  <si>
    <t>OREGON D.O.O.</t>
  </si>
  <si>
    <t>17999753418</t>
  </si>
  <si>
    <t>PETROL D.O.O.</t>
  </si>
  <si>
    <t>75550985023</t>
  </si>
  <si>
    <t>PIK VRBOVEC plus d.o.o.</t>
  </si>
  <si>
    <t>41976933718</t>
  </si>
  <si>
    <t>VRBOVEC</t>
  </si>
  <si>
    <t>PIP D.O.O.</t>
  </si>
  <si>
    <t>37364743662</t>
  </si>
  <si>
    <t>PISAROVINA</t>
  </si>
  <si>
    <t>PODRAVKA d.d.</t>
  </si>
  <si>
    <t>18928523252</t>
  </si>
  <si>
    <t>KOPRIVNICA</t>
  </si>
  <si>
    <t>POLJOPRIVREDNA ZADRUGA LIKA COOP</t>
  </si>
  <si>
    <t>18831544777</t>
  </si>
  <si>
    <t>POTOMAC GRUPA D.O.O.</t>
  </si>
  <si>
    <t>57683978003</t>
  </si>
  <si>
    <t>PRODUKT KOMERC D.O.O.PAZIN</t>
  </si>
  <si>
    <t>87514740647</t>
  </si>
  <si>
    <t>PAZIN</t>
  </si>
  <si>
    <t>PROMOSAPIENS D.O.O.</t>
  </si>
  <si>
    <t>88112372778</t>
  </si>
  <si>
    <t>KAŠINA</t>
  </si>
  <si>
    <t>RAKOVICA D.O.O.</t>
  </si>
  <si>
    <t>46676649670</t>
  </si>
  <si>
    <t>RELIANCE D.O.O.</t>
  </si>
  <si>
    <t>55509707625</t>
  </si>
  <si>
    <t>ROTO DINAMIC d.o.o.</t>
  </si>
  <si>
    <t>24723122482</t>
  </si>
  <si>
    <t>SVETA NEDELJA</t>
  </si>
  <si>
    <t>SAPONIA D.D.</t>
  </si>
  <si>
    <t>37879152548</t>
  </si>
  <si>
    <t>OSIJEK</t>
  </si>
  <si>
    <t>SIGURNOST d.o.o.</t>
  </si>
  <si>
    <t>77306500476</t>
  </si>
  <si>
    <t>SMIT COMMERCE D.O.O.</t>
  </si>
  <si>
    <t>95243482140</t>
  </si>
  <si>
    <t>GORNJI STUPNIK</t>
  </si>
  <si>
    <t>STANIĆ D.O.O.</t>
  </si>
  <si>
    <t>50056415529</t>
  </si>
  <si>
    <t>STELLA MEDITERRANEA D.O.O.</t>
  </si>
  <si>
    <t>44992758804</t>
  </si>
  <si>
    <t>Samirić d.o.o.</t>
  </si>
  <si>
    <t>17091086337</t>
  </si>
  <si>
    <t>TAPESS d.o.o.ZA TRGOVINU I USLUGE</t>
  </si>
  <si>
    <t>22248533094</t>
  </si>
  <si>
    <t>KASTAV</t>
  </si>
  <si>
    <t>37014645007</t>
  </si>
  <si>
    <t>TRSAT POLO D.O.O.</t>
  </si>
  <si>
    <t>44574320442</t>
  </si>
  <si>
    <t>TURISTIČKA NAKLADA D.O.O.</t>
  </si>
  <si>
    <t>33519855166</t>
  </si>
  <si>
    <t>TURISTIČKA ZAJEDNICA OPĆINE PLITVIČKA JEZERA</t>
  </si>
  <si>
    <t>89638166355</t>
  </si>
  <si>
    <t>TURISTIČKA ZAJEDNICA OPĆINE RAKOVICA</t>
  </si>
  <si>
    <t>62476821835</t>
  </si>
  <si>
    <t>TUŠAK D.O.O.GOSPIĆ</t>
  </si>
  <si>
    <t>75685610464</t>
  </si>
  <si>
    <t>44138062462</t>
  </si>
  <si>
    <t>ZAGREBAČKE PEKARNE KLARA D.D.</t>
  </si>
  <si>
    <t>76842508189</t>
  </si>
  <si>
    <t>ZAVOD ZA JAVNO ZDRAVSTVO LIČKO SENJSKE ŽUPANIJE</t>
  </si>
  <si>
    <t>96210828522</t>
  </si>
  <si>
    <t>ZKM d.o.o.</t>
  </si>
  <si>
    <t>57976587442</t>
  </si>
  <si>
    <t>ZVIJEZDA plus d.o.o.</t>
  </si>
  <si>
    <t>63603498763</t>
  </si>
  <si>
    <t>JAVNA USTANOVA NACIONALNI PARK PLITVIČKA JEZERA</t>
  </si>
  <si>
    <t>KATEGORIJA 1</t>
  </si>
  <si>
    <t>INFORMACIJE O TROŠENJU SREDSTAVA</t>
  </si>
  <si>
    <t>UKUPNO</t>
  </si>
  <si>
    <t>GDPR</t>
  </si>
  <si>
    <t xml:space="preserve">GDPR
</t>
  </si>
  <si>
    <t>04154250204</t>
  </si>
  <si>
    <t>GRAFIKA-GRAFOPRINT D.O.O.</t>
  </si>
  <si>
    <t>57236264858</t>
  </si>
  <si>
    <t>BRESTOVJE</t>
  </si>
  <si>
    <t>HNS International d.o.o.</t>
  </si>
  <si>
    <t>61743753236</t>
  </si>
  <si>
    <t>BOOKINGS EUROPE BV</t>
  </si>
  <si>
    <t>AMSTERDAM</t>
  </si>
  <si>
    <t>DRŽAVNI PRORAČUN</t>
  </si>
  <si>
    <t xml:space="preserve">ROVINJ </t>
  </si>
  <si>
    <t>EXPEDIA LODGING PARTNER SERVICES SARL</t>
  </si>
  <si>
    <t>GENEVE</t>
  </si>
  <si>
    <t>68419124305</t>
  </si>
  <si>
    <t>PIVOVARA LIČANKA D.O.O.</t>
  </si>
  <si>
    <t>96075941043</t>
  </si>
  <si>
    <t>URAR d.o.o.</t>
  </si>
  <si>
    <t>37005268600</t>
  </si>
  <si>
    <t>3512 - Subvencije trgovačkim društvima u javnom sektoru</t>
  </si>
  <si>
    <t xml:space="preserve">AUTOKLUB KARLOVAC d.o.o._x000D_
</t>
  </si>
  <si>
    <t xml:space="preserve">CENTAR ZA VOZILA HRVATSKE d.d._x000D_
</t>
  </si>
  <si>
    <t>DOM ZDRAVLJA GOSPIĆ _x000D_
DOM ZDRAVLJA LIČKO-SENJSKE ŽUPANIJE</t>
  </si>
  <si>
    <t>HRVATSKA RADIO TELEVIZIJA - HRT</t>
  </si>
  <si>
    <t>I.T.-GRAF D.O.O.</t>
  </si>
  <si>
    <t>66378642911</t>
  </si>
  <si>
    <t>ISTRABENZ PLINI d.o.o.</t>
  </si>
  <si>
    <t>98426608580</t>
  </si>
  <si>
    <t>BAKAR</t>
  </si>
  <si>
    <t>LIKARIJA D.O.O.</t>
  </si>
  <si>
    <t>73337648815</t>
  </si>
  <si>
    <t>TOUNJ</t>
  </si>
  <si>
    <t>49894241709</t>
  </si>
  <si>
    <t>MEDUZA D.O.O.</t>
  </si>
  <si>
    <t>34212194935</t>
  </si>
  <si>
    <t xml:space="preserve">NARODNE NOVINE d.d._x000D_
</t>
  </si>
  <si>
    <t>NAŠE KLASJE d.o.o.</t>
  </si>
  <si>
    <t>62858712399</t>
  </si>
  <si>
    <t xml:space="preserve">OPĆINA PLITVIČKA JEZERA, LIČKO-SENJSKA ŽUPANIJA_x000D_
</t>
  </si>
  <si>
    <t xml:space="preserve">OPĆINA RAKOVICA, ŽUPANIJA KARLOVAČKA_x000D_
</t>
  </si>
  <si>
    <t>OTIS DIZALA d.o.o.</t>
  </si>
  <si>
    <t>76080865307</t>
  </si>
  <si>
    <t>TISKARA PEČARIĆ &amp; RADOČAJ d.o.o.</t>
  </si>
  <si>
    <t>94181620965</t>
  </si>
  <si>
    <t>Tommy d.o.o.</t>
  </si>
  <si>
    <t>00278260010</t>
  </si>
  <si>
    <t>VINDIJA D.O.O.</t>
  </si>
  <si>
    <t>VINDIJA D.O.O. KOKA</t>
  </si>
  <si>
    <t>ACSI PUBLISHING B.V.</t>
  </si>
  <si>
    <t>DR ANDELST</t>
  </si>
  <si>
    <t>MüNCHEN</t>
  </si>
  <si>
    <t>CELJSKE MESNINE Z' DEŽELE d.o.o.</t>
  </si>
  <si>
    <t>01965642743</t>
  </si>
  <si>
    <t>CENTAR ZA DIGITALIZACIJU D.O.O.</t>
  </si>
  <si>
    <t>76647480594</t>
  </si>
  <si>
    <t>DEMIT D.O.O.</t>
  </si>
  <si>
    <t>12762012664</t>
  </si>
  <si>
    <t>DUGO SELO</t>
  </si>
  <si>
    <t>ECO MOBILE d.o.o.</t>
  </si>
  <si>
    <t>45157513720</t>
  </si>
  <si>
    <t>GALLERIA INTERNAZIONALE D.O.O. Tvornica zdrave hrane</t>
  </si>
  <si>
    <t>15724166318</t>
  </si>
  <si>
    <t>Growth strategies d.o.o.</t>
  </si>
  <si>
    <t>20023728589</t>
  </si>
  <si>
    <t>HODAK D.O.O.</t>
  </si>
  <si>
    <t>30682971901</t>
  </si>
  <si>
    <t>3211 - Službena putovanja</t>
  </si>
  <si>
    <t>12021011241</t>
  </si>
  <si>
    <t>SLAVONSKI BROD</t>
  </si>
  <si>
    <t>ID EKO d.o.o.</t>
  </si>
  <si>
    <t>72667678548</t>
  </si>
  <si>
    <t>INA - KARTICA</t>
  </si>
  <si>
    <t>27759560625</t>
  </si>
  <si>
    <t>MATULJI</t>
  </si>
  <si>
    <t>MONTANA PLUS d.o.o.</t>
  </si>
  <si>
    <t>27348336205</t>
  </si>
  <si>
    <t>ODAŠILJAČI I VEZE  D.O.O.</t>
  </si>
  <si>
    <t>88150534338</t>
  </si>
  <si>
    <t>3227 - Službena, radna i zaštitna odjeća i obuća</t>
  </si>
  <si>
    <t>RAO d.o.o.</t>
  </si>
  <si>
    <t>94111301877</t>
  </si>
  <si>
    <t>SECURITAS HRVATSKA D.O.O. ZAGREB</t>
  </si>
  <si>
    <t>33679708526</t>
  </si>
  <si>
    <t>VERBA CENTAR D.O.O.</t>
  </si>
  <si>
    <t>71824628731</t>
  </si>
  <si>
    <t>ZOOM COMMUNICATIONS  Inc.</t>
  </si>
  <si>
    <t>SAN JOSE, KALIFORNIA</t>
  </si>
  <si>
    <t>ŽACO OBRT ZA PROMIDŽBU</t>
  </si>
  <si>
    <t>92620521211</t>
  </si>
  <si>
    <t>BORAVIŠNA PRISTOJBA</t>
  </si>
  <si>
    <t>BAUHAUS-ZAGREB k.d.</t>
  </si>
  <si>
    <t>71642207963</t>
  </si>
  <si>
    <t>4221 - Uredska oprema i namještaj</t>
  </si>
  <si>
    <t>Cyber_Folks d.o.o. - AVALON</t>
  </si>
  <si>
    <t>89338385732</t>
  </si>
  <si>
    <t>ĐURĐEVAC</t>
  </si>
  <si>
    <t>PETRINJA</t>
  </si>
  <si>
    <t>IVANEC</t>
  </si>
  <si>
    <t>ECO EDU MEDIA d.o.o.</t>
  </si>
  <si>
    <t>05165426723</t>
  </si>
  <si>
    <t>MURTER</t>
  </si>
  <si>
    <t>ENORMIS D.O.O.</t>
  </si>
  <si>
    <t>14605617377</t>
  </si>
  <si>
    <t>GIMNAZIJA GOSPIĆ</t>
  </si>
  <si>
    <t>HRVATSKA ZAJEDNICA RAČUNOVOĐA I FINANCIJSKIH DJELATNIKA</t>
  </si>
  <si>
    <t>75508100288</t>
  </si>
  <si>
    <t>HRVATSKE ŠUME UŠP KARLOVAC</t>
  </si>
  <si>
    <t>69693144506</t>
  </si>
  <si>
    <t>KOMUNALAC D.O.O. PRIČUVA J.JOVIĆA 1/1</t>
  </si>
  <si>
    <t>KOMUNALAC d.o.o. PRIČUVA-J.JOVIĆA 4</t>
  </si>
  <si>
    <t>KOMUNALAC d.o.o. PRIČUVA-MUKINJE 21</t>
  </si>
  <si>
    <t>KOMUNALAC d.o.o. PRIČUVA-MUKINJE 23</t>
  </si>
  <si>
    <t>KOMUNALAC d.o.o.PRIČUVA-J.JOVIĆA 2A I 2B</t>
  </si>
  <si>
    <t>KOMUNALAC d.o.o.PRIČUVA-MUKINJE 26</t>
  </si>
  <si>
    <t>KOMUNALAC d.o.o.PRIČUVA-MUKINJE 28</t>
  </si>
  <si>
    <t>KOMUNALAC d.o.o.PRIČUVA-MUKINJE 31</t>
  </si>
  <si>
    <t>KOMUNALAC d.o.o.PRIČUVA-MUKINJE 33</t>
  </si>
  <si>
    <t>KOMUNALAC d.o.o.PRIČUVA-MUKINJE 34</t>
  </si>
  <si>
    <t>KOMUNALAC d.o.o.PRIČUVA-MUKINJE 35</t>
  </si>
  <si>
    <t>KOMUNALAC d.o.o.PRIČUVA-MUKINJE 36</t>
  </si>
  <si>
    <t>KOMUNALAC d.o.o.PRIČUVA-MUKINJE 37</t>
  </si>
  <si>
    <t>KOMUNALAC d.o.o.PRIČUVA-TRG HRVATSKIH VITEZOVA15</t>
  </si>
  <si>
    <t>MTHtech d.o.o.</t>
  </si>
  <si>
    <t>87902493416</t>
  </si>
  <si>
    <t>PAPRENJAK D.O.O.</t>
  </si>
  <si>
    <t>43405971357</t>
  </si>
  <si>
    <t>VELMAX d.o.o.</t>
  </si>
  <si>
    <t>55873158010</t>
  </si>
  <si>
    <t>UKUPNO TROŠENJE SREDSTAVA ZA SRPANJ 2025.</t>
  </si>
  <si>
    <t>AHAT D.O.O.</t>
  </si>
  <si>
    <t>63328987619</t>
  </si>
  <si>
    <t>Green Destinations BV</t>
  </si>
  <si>
    <t>EV Leiden</t>
  </si>
  <si>
    <t>HP- Hrvatska pošta d.d.</t>
  </si>
  <si>
    <t>INGINSPEKT- OPATIJA d.o.o.</t>
  </si>
  <si>
    <t>43134493918</t>
  </si>
  <si>
    <t>KALI OBRT ZA UGOSTITELJSTVO VL.ANTE BISTRE</t>
  </si>
  <si>
    <t>25350249194</t>
  </si>
  <si>
    <t>LOVRAN</t>
  </si>
  <si>
    <t>MESNA INDUSTRIJA BRAĆA PIVAC d.o.o.</t>
  </si>
  <si>
    <t>28128148322</t>
  </si>
  <si>
    <t>VRGORAC</t>
  </si>
  <si>
    <t>PAŠKA SIRANA D.D.</t>
  </si>
  <si>
    <t>69220072166</t>
  </si>
  <si>
    <t>PAG</t>
  </si>
  <si>
    <t>PINCAMP GmbH - ADAC Camping</t>
  </si>
  <si>
    <t>PROJEKT JEDNAKO RAZVOJ d.o.o.</t>
  </si>
  <si>
    <t>09575099931</t>
  </si>
  <si>
    <t>RAAK-MTP d.o.o.</t>
  </si>
  <si>
    <t>02750384470</t>
  </si>
  <si>
    <t>SVEUČILIŠTE U ZAGREBU STUDENTSKI CENTAR U ZAGREBU</t>
  </si>
  <si>
    <t>22597784145</t>
  </si>
  <si>
    <t>SVEUČILIŠTE U ZAGREBU Studentski centar u Varaždinu</t>
  </si>
  <si>
    <t>64945507350</t>
  </si>
  <si>
    <t>TDR d.o.o.</t>
  </si>
  <si>
    <t>TOM PRIMUS d.o.o., za trgovinu i usluge</t>
  </si>
  <si>
    <t>09041560144</t>
  </si>
  <si>
    <t>VIZA MG D.O.O.</t>
  </si>
  <si>
    <t>20064488269</t>
  </si>
  <si>
    <t>ALATI MATIĆ D.O.O.</t>
  </si>
  <si>
    <t>15146313695</t>
  </si>
  <si>
    <t>CGS LABS, informacijske in okoljske tehnologije  D.O.O.</t>
  </si>
  <si>
    <t>LJUBLJANA-ČRNUČE</t>
  </si>
  <si>
    <t>COMEL D.O.O.</t>
  </si>
  <si>
    <t>11085290021</t>
  </si>
  <si>
    <t>DERMA D.D.</t>
  </si>
  <si>
    <t>16891143389</t>
  </si>
  <si>
    <t>DEZINSEKCIJA d.o.o.</t>
  </si>
  <si>
    <t>75145286506</t>
  </si>
  <si>
    <t>DIVEKS j.d.o.o.</t>
  </si>
  <si>
    <t>46357156606</t>
  </si>
  <si>
    <t>KALINOVAC</t>
  </si>
  <si>
    <t>HEP ELEKTRA D.O.O.</t>
  </si>
  <si>
    <t>43965974818</t>
  </si>
  <si>
    <t>HEP OPSKRBA D.O.O.</t>
  </si>
  <si>
    <t>63073332379</t>
  </si>
  <si>
    <t>HIDRAULIKA DRVOŠPED d.o.o.</t>
  </si>
  <si>
    <t>64423111898</t>
  </si>
  <si>
    <t>HRVATSKA TURISTIČKA ZAJEDNICA - GLAVNI URED</t>
  </si>
  <si>
    <t>72501368180</t>
  </si>
  <si>
    <t>HRVATSKI DRŽAVNI ARHIV</t>
  </si>
  <si>
    <t>46144176176</t>
  </si>
  <si>
    <t>Javna ustanova Baraćeve špilje</t>
  </si>
  <si>
    <t>39468440615</t>
  </si>
  <si>
    <t>KAMPING UDRUŽENJE HRVATSKE</t>
  </si>
  <si>
    <t>61310603665</t>
  </si>
  <si>
    <t>POREČ</t>
  </si>
  <si>
    <t>KUD LAĐEVČANI</t>
  </si>
  <si>
    <t>03333592313</t>
  </si>
  <si>
    <t>KULTURNO UMJETNIČKO DRUŠTVO GRANIČAR CVITOVIĆ</t>
  </si>
  <si>
    <t>72728128323</t>
  </si>
  <si>
    <t>OPATIJA</t>
  </si>
  <si>
    <t>M PLUS D.O.O.</t>
  </si>
  <si>
    <t>11349129778</t>
  </si>
  <si>
    <t>MAG-COMMERCE D.O.O.</t>
  </si>
  <si>
    <t>57269622478</t>
  </si>
  <si>
    <t>MEP D.O.O.</t>
  </si>
  <si>
    <t>97009579940</t>
  </si>
  <si>
    <t>KUKULJANOVO</t>
  </si>
  <si>
    <t>MESNICE BAŠLJAN j.d.o.o.</t>
  </si>
  <si>
    <t>34075301655</t>
  </si>
  <si>
    <t>GAREŠNICA</t>
  </si>
  <si>
    <t>Monri Payments d.o.o.</t>
  </si>
  <si>
    <t>82551932122</t>
  </si>
  <si>
    <t>NACIONAL NEWS CORPORATION</t>
  </si>
  <si>
    <t>76663423558</t>
  </si>
  <si>
    <t>NOVI INFORMATOR d.o.o.</t>
  </si>
  <si>
    <t>03492821167</t>
  </si>
  <si>
    <t>Nick M  j.d.o.o.- portal Gs Press</t>
  </si>
  <si>
    <t>13085863536</t>
  </si>
  <si>
    <t>OIKON d.o.o.</t>
  </si>
  <si>
    <t>63588853294</t>
  </si>
  <si>
    <t>OLEUM MARIS D.O.O.</t>
  </si>
  <si>
    <t>99777597804</t>
  </si>
  <si>
    <t>GALIŽANA (GALLESANO)</t>
  </si>
  <si>
    <t>OPĆINA SABORSKO</t>
  </si>
  <si>
    <t>97869213325</t>
  </si>
  <si>
    <t>OPĆINA UDBINA</t>
  </si>
  <si>
    <t>17826406163</t>
  </si>
  <si>
    <t>UDBINA</t>
  </si>
  <si>
    <t>PUZZLE proizvodnja i marketing</t>
  </si>
  <si>
    <t>23309518371</t>
  </si>
  <si>
    <t>RITTERMAN d.o.o.</t>
  </si>
  <si>
    <t>37421257451</t>
  </si>
  <si>
    <t>RU-VE D.O.O.</t>
  </si>
  <si>
    <t>88470929840</t>
  </si>
  <si>
    <t>SABKOM D.O.O.</t>
  </si>
  <si>
    <t>09289617248</t>
  </si>
  <si>
    <t>LUČKO</t>
  </si>
  <si>
    <t>SENSO PROFI D.O.O.</t>
  </si>
  <si>
    <t>19859608335</t>
  </si>
  <si>
    <t>SMARTIVO TEHNOLOGIJE d.o.o.</t>
  </si>
  <si>
    <t>00550564283</t>
  </si>
  <si>
    <t>TEB - POSLOVNO SAVJETOVANJE D.O.O.</t>
  </si>
  <si>
    <t>99944170669</t>
  </si>
  <si>
    <t>TEHNO-ZAGREB  D.O.O.</t>
  </si>
  <si>
    <t>60557784734</t>
  </si>
  <si>
    <t>TEHNOINVEST ZAGREB d.o.o.</t>
  </si>
  <si>
    <t>90487555284</t>
  </si>
  <si>
    <t>TIP KUTINA D.O.O.</t>
  </si>
  <si>
    <t>79629648684</t>
  </si>
  <si>
    <t>KUTINA</t>
  </si>
  <si>
    <t>TRITEH d.o.o.</t>
  </si>
  <si>
    <t>72888268545</t>
  </si>
  <si>
    <t>Telemach Hrvatska d.o.o.</t>
  </si>
  <si>
    <t>70133616033</t>
  </si>
  <si>
    <t>VENTEX D.O.O.</t>
  </si>
  <si>
    <t>63398817957</t>
  </si>
  <si>
    <t>ZIK - ZAVOD ZA ISPITIVANJE KVALITETE D.O.</t>
  </si>
  <si>
    <t>74121470605</t>
  </si>
  <si>
    <t>3721 - Naknade građanima i kućanstvima u novcu</t>
  </si>
  <si>
    <t>ADEO d.o.o.</t>
  </si>
  <si>
    <t>62428114050</t>
  </si>
  <si>
    <t>BILJE</t>
  </si>
  <si>
    <t>27212 - Obveze za jamčevine - dobavljači</t>
  </si>
  <si>
    <t>AGENCIJA ZA KOMERCIJALNU DJELATNOST proizvodno, uslužno i trgovačko d.o.o.</t>
  </si>
  <si>
    <t>58843087891</t>
  </si>
  <si>
    <t>ALECTORIS BIRDING D.O.O.</t>
  </si>
  <si>
    <t>89990890950</t>
  </si>
  <si>
    <t>SISAK-CAPRAG</t>
  </si>
  <si>
    <t>AMAZON WEB SERVICES EMEA SARL</t>
  </si>
  <si>
    <t>LUXEMBOURG</t>
  </si>
  <si>
    <t>ASK ANDREJA ŠKOFIČ KLANJŠČEK s.p</t>
  </si>
  <si>
    <t>LOGATEC</t>
  </si>
  <si>
    <t>AUGUSTINI d.o.o.</t>
  </si>
  <si>
    <t>71823033614</t>
  </si>
  <si>
    <t>AUTOPROMET SLUNJ D.D.</t>
  </si>
  <si>
    <t>32603881196</t>
  </si>
  <si>
    <t>Ante Nadomir Tadić Šutra</t>
  </si>
  <si>
    <t>00568448417</t>
  </si>
  <si>
    <t>KNIN</t>
  </si>
  <si>
    <t>BAN PROMET</t>
  </si>
  <si>
    <t>74458996558</t>
  </si>
  <si>
    <t>BREGANA</t>
  </si>
  <si>
    <t>Bitly Europe GmbH</t>
  </si>
  <si>
    <t>BIELEFELD</t>
  </si>
  <si>
    <t>4225 - Instrumenti, uređaji</t>
  </si>
  <si>
    <t>CONTY ILLUSION d.o.o.</t>
  </si>
  <si>
    <t>33018422832</t>
  </si>
  <si>
    <t>DOBAR PARTNER d.o.o.</t>
  </si>
  <si>
    <t>65278787645</t>
  </si>
  <si>
    <t>ECCOS INŽENJERING D.O.O.</t>
  </si>
  <si>
    <t>71629027685</t>
  </si>
  <si>
    <t>EURO-VRT D.O.O.</t>
  </si>
  <si>
    <t>57968446706</t>
  </si>
  <si>
    <t>Events and Travel d.o.o.</t>
  </si>
  <si>
    <t>06779460007</t>
  </si>
  <si>
    <t>GHIA SPORT D.O.O.</t>
  </si>
  <si>
    <t>35157849903</t>
  </si>
  <si>
    <t>4212 - Poslovni objekti</t>
  </si>
  <si>
    <t>GLOGOŠKI, OBRT ZA USLUGE, PROIZVODNJU I TRGOVINU</t>
  </si>
  <si>
    <t>82849301499</t>
  </si>
  <si>
    <t>GRADEC</t>
  </si>
  <si>
    <t>HIDRO-METAL PUMPE d.o.o</t>
  </si>
  <si>
    <t>09409354546</t>
  </si>
  <si>
    <t>HRVATSKA GORSKA SLUŽBA SPAŠAVANJA GOSPIĆ</t>
  </si>
  <si>
    <t>01489446312</t>
  </si>
  <si>
    <t>HRVATSKI GEOLOŠKI INSTITUT</t>
  </si>
  <si>
    <t>43733878539</t>
  </si>
  <si>
    <t>HRVATSKI RADIO OTOČAC</t>
  </si>
  <si>
    <t>27773676196</t>
  </si>
  <si>
    <t>HRVATSKO DRUŠTVO SKLADATELJA</t>
  </si>
  <si>
    <t>56668956985</t>
  </si>
  <si>
    <t>INFO LAB MEDIJI d.o.o.</t>
  </si>
  <si>
    <t>60305723384</t>
  </si>
  <si>
    <t>IZOFORMA - PANELI  d.o.o.</t>
  </si>
  <si>
    <t>78003730312</t>
  </si>
  <si>
    <t>ŠAPJANE</t>
  </si>
  <si>
    <t>JSC Lietuvis - UAB "Lietuvis"</t>
  </si>
  <si>
    <t>KAUNAS</t>
  </si>
  <si>
    <t xml:space="preserve">JUKIĆ OBRT, VL. GORAN RIHELJ_x000D_
</t>
  </si>
  <si>
    <t>64760243011</t>
  </si>
  <si>
    <t>VINKOVCI</t>
  </si>
  <si>
    <t>K2 d.o.o.</t>
  </si>
  <si>
    <t>38629902227</t>
  </si>
  <si>
    <t>KA-MONT D.O.O.</t>
  </si>
  <si>
    <t>75117249017</t>
  </si>
  <si>
    <t>KARDIAN D.O.O.</t>
  </si>
  <si>
    <t>17406113186</t>
  </si>
  <si>
    <t>KARLOVAČKA ŽUPANIJA</t>
  </si>
  <si>
    <t>65050537368</t>
  </si>
  <si>
    <t>SISAK</t>
  </si>
  <si>
    <t>KODEKS d.o.o.</t>
  </si>
  <si>
    <t>82691288367</t>
  </si>
  <si>
    <t>KOLEGAING d.o.o.</t>
  </si>
  <si>
    <t>49949981951</t>
  </si>
  <si>
    <t>KRPAN OBRT ZA PRIJEVOZ</t>
  </si>
  <si>
    <t>06722956301</t>
  </si>
  <si>
    <t>KSV 1870,Kreditschutzverband WIEN</t>
  </si>
  <si>
    <t>Wien</t>
  </si>
  <si>
    <t>KUD IZVOR,RAKOVICA</t>
  </si>
  <si>
    <t>87647023273</t>
  </si>
  <si>
    <t>KUD LIPA SINAC</t>
  </si>
  <si>
    <t>33077351091</t>
  </si>
  <si>
    <t>LIČKO LEŠĆE</t>
  </si>
  <si>
    <t>KUĆNA RADINOST Prerad</t>
  </si>
  <si>
    <t>37370922923</t>
  </si>
  <si>
    <t>LASINJA</t>
  </si>
  <si>
    <t>LIMARIJA I VODOVOD GORDAN HRŠAK</t>
  </si>
  <si>
    <t>11197487989</t>
  </si>
  <si>
    <t>LINKS D.O.O.</t>
  </si>
  <si>
    <t>32614011568</t>
  </si>
  <si>
    <t>LOST d.o.o.</t>
  </si>
  <si>
    <t>89984971143</t>
  </si>
  <si>
    <t>M 14  d.o.o.</t>
  </si>
  <si>
    <t>11082952404</t>
  </si>
  <si>
    <t>M.B. Nirometal d.o.o.</t>
  </si>
  <si>
    <t>77025136151</t>
  </si>
  <si>
    <t>MARINCEL D.O.O.</t>
  </si>
  <si>
    <t>39670653288</t>
  </si>
  <si>
    <t>MEGRA d.o.o.</t>
  </si>
  <si>
    <t>VOŽDOVAC</t>
  </si>
  <si>
    <t>METRO CHAS &amp; CARRY D.O.O.</t>
  </si>
  <si>
    <t>38016445738</t>
  </si>
  <si>
    <t>Master Martini Hrvatska d.o.o.</t>
  </si>
  <si>
    <t>17034070548</t>
  </si>
  <si>
    <t>NIMASOL d.o.o.</t>
  </si>
  <si>
    <t>77248228633</t>
  </si>
  <si>
    <t>NOVI LIST d.d.</t>
  </si>
  <si>
    <t>44110106406</t>
  </si>
  <si>
    <t>New Ideas d.o.o.</t>
  </si>
  <si>
    <t>48011671249</t>
  </si>
  <si>
    <t>20878486329</t>
  </si>
  <si>
    <t>ODVJETNIK ANTON PALIĆ</t>
  </si>
  <si>
    <t>67397419486</t>
  </si>
  <si>
    <t>PARKOVI DINARIDA</t>
  </si>
  <si>
    <t>PODGORICA</t>
  </si>
  <si>
    <t>PHOBS d.o.o.</t>
  </si>
  <si>
    <t>09221756952</t>
  </si>
  <si>
    <t>PRODAN TARTUFI, Vl.VANDA PRODAN</t>
  </si>
  <si>
    <t>54424948776</t>
  </si>
  <si>
    <t>BUZET</t>
  </si>
  <si>
    <t>PROJECT TRADE D.O.O. profesionalna oprema za ugostiteljstvo</t>
  </si>
  <si>
    <t>99180613311</t>
  </si>
  <si>
    <t>Poljoopskrba Međunarodna trgovina d.o.o.</t>
  </si>
  <si>
    <t>06928938729</t>
  </si>
  <si>
    <t>RADOVAN PETROVIĆ d.o.o.za proizvodnju, trgovinu i usluge</t>
  </si>
  <si>
    <t>66075534748</t>
  </si>
  <si>
    <t>RAOS d.o.o.</t>
  </si>
  <si>
    <t>91943782088</t>
  </si>
  <si>
    <t>RRIF - plus d.o.o.</t>
  </si>
  <si>
    <t>18376805890</t>
  </si>
  <si>
    <t>SERVIS BENZINSKIH TEHNOLOGIJA - SBT d.o.o.</t>
  </si>
  <si>
    <t>29840210304</t>
  </si>
  <si>
    <t>SIGNALGRAD D.O.O.</t>
  </si>
  <si>
    <t>00513519279</t>
  </si>
  <si>
    <t>SMAK KOLEKTIV d.o.o.</t>
  </si>
  <si>
    <t>97595143124</t>
  </si>
  <si>
    <t>SOLARIS D.D.</t>
  </si>
  <si>
    <t>26217708909</t>
  </si>
  <si>
    <t>SPHERACONUS D.O.O.</t>
  </si>
  <si>
    <t>38947475417</t>
  </si>
  <si>
    <t>STAR IMPORT d.o.o.</t>
  </si>
  <si>
    <t>78312279901</t>
  </si>
  <si>
    <t>STUDENTSKI CENTAR KARLOVAC - PODRUŽNICA ZAGREB</t>
  </si>
  <si>
    <t>58335400167</t>
  </si>
  <si>
    <t>STUDIO BIG, GORDANA SILVAŠI S.P.</t>
  </si>
  <si>
    <t>CERKNICA</t>
  </si>
  <si>
    <t>TOP START D.O.O.</t>
  </si>
  <si>
    <t>92652872761</t>
  </si>
  <si>
    <t>TURK D.O.O.</t>
  </si>
  <si>
    <t>15531932355</t>
  </si>
  <si>
    <t>KUPLJENOVO</t>
  </si>
  <si>
    <t>ULIX D.O.O.</t>
  </si>
  <si>
    <t>26561427801</t>
  </si>
  <si>
    <t>UNITHERM VL.MILE POŽEGA</t>
  </si>
  <si>
    <t>19081938034</t>
  </si>
  <si>
    <t>UPUHH UDRUGA PODUZETNIKA U HOTELIJE</t>
  </si>
  <si>
    <t>21805735996</t>
  </si>
  <si>
    <t>USTANOVA ZA OBRAZOVANJE ODRASLIH PERFECTUS</t>
  </si>
  <si>
    <t>64002721032</t>
  </si>
  <si>
    <t>WEBPOWER ADRIA D.O.O.</t>
  </si>
  <si>
    <t>19973542832</t>
  </si>
  <si>
    <t>WURTH HRVATSKA D.O.O.</t>
  </si>
  <si>
    <t>52641439848</t>
  </si>
  <si>
    <t>VELIKO TRGOVIŠĆE</t>
  </si>
  <si>
    <t>ZAG Zavod za gradbeništvo LJubljana</t>
  </si>
  <si>
    <t>LJUBLJANA</t>
  </si>
  <si>
    <t>ZAVIČAJNA UDRUGA KORDUNAŠA "KORANA" ZAGREB</t>
  </si>
  <si>
    <t>43529083211</t>
  </si>
  <si>
    <t>ZELENI SERVIS D.O.O.</t>
  </si>
  <si>
    <t>38550427311</t>
  </si>
  <si>
    <t>27160023200</t>
  </si>
  <si>
    <t>PODGORAČ</t>
  </si>
  <si>
    <t>ŠTUKA-PROM D.O.O. Rakovica 9a</t>
  </si>
  <si>
    <t>62267166481</t>
  </si>
  <si>
    <t>ŽENSKA AKCIJA SABORSKO"ŽAS"</t>
  </si>
  <si>
    <t>54190016218</t>
  </si>
  <si>
    <t>ŽITOPROIZVOD d.d.</t>
  </si>
  <si>
    <t>05694036121</t>
  </si>
  <si>
    <t>27093455666</t>
  </si>
  <si>
    <t>KAŠTEL SUĆURAC</t>
  </si>
  <si>
    <t>HRVATSKE VODE Vodnogospodarski odijel za srednju i donju Savu</t>
  </si>
  <si>
    <t xml:space="preserve">Leksikografski zavod Miroslav Krleža
</t>
  </si>
  <si>
    <t>OBRTNIČKA KOMORA LIČKO-SENJSKE ŽUPANIJE</t>
  </si>
  <si>
    <t>ĐANIĆ OBRT ZA TRADICIONALNU PROIZVODNJU I POLJOPRIVREDU</t>
  </si>
  <si>
    <t xml:space="preserve">ŽUVANČA OBRT ZA IZRADU SUVENIRA 
</t>
  </si>
  <si>
    <t>UKUPNO ZA LISTOPAD 2025. GODINE</t>
  </si>
  <si>
    <t>3661 - Tekuće pomoći prorač.korisnicima drugih proračuna</t>
  </si>
  <si>
    <t>3691 - Tekući prijenosi između pror.korisnika istog proračuna</t>
  </si>
  <si>
    <r>
      <t xml:space="preserve">Tijekom listopada 2025. godine za </t>
    </r>
    <r>
      <rPr>
        <b/>
        <sz val="11"/>
        <color theme="1"/>
        <rFont val="Calibri"/>
        <family val="2"/>
        <charset val="238"/>
        <scheme val="minor"/>
      </rPr>
      <t>Kategoriju 2 – pravne osobe</t>
    </r>
    <r>
      <rPr>
        <sz val="11"/>
        <color theme="1"/>
        <rFont val="Calibri"/>
        <family val="2"/>
        <scheme val="minor"/>
      </rPr>
      <t xml:space="preserve"> ostvarena su plaćanja u ukupnom iznosu od </t>
    </r>
    <r>
      <rPr>
        <b/>
        <sz val="11"/>
        <color theme="1"/>
        <rFont val="Calibri"/>
        <family val="2"/>
        <scheme val="minor"/>
      </rPr>
      <t>3.310.012,18 €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</si>
</sst>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9">
    <xf numFmtId="0" fontId="0" fillId="0" borderId="0" xfId="0"/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4" fontId="10" fillId="3" borderId="7" xfId="0" applyNumberFormat="1" applyFont="1" applyFill="1" applyBorder="1"/>
    <xf numFmtId="0" fontId="0" fillId="3" borderId="8" xfId="0" applyFill="1" applyBorder="1"/>
    <xf numFmtId="44" fontId="10" fillId="3" borderId="15" xfId="0" applyNumberFormat="1" applyFont="1" applyFill="1" applyBorder="1"/>
    <xf numFmtId="44" fontId="10" fillId="3" borderId="14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0" fillId="3" borderId="14" xfId="0" applyFill="1" applyBorder="1"/>
    <xf numFmtId="44" fontId="0" fillId="0" borderId="0" xfId="0" applyNumberFormat="1"/>
    <xf numFmtId="0" fontId="0" fillId="3" borderId="13" xfId="0" applyFill="1" applyBorder="1"/>
    <xf numFmtId="0" fontId="10" fillId="3" borderId="12" xfId="0" applyFont="1" applyFill="1" applyBorder="1"/>
    <xf numFmtId="0" fontId="10" fillId="4" borderId="20" xfId="0" applyFont="1" applyFill="1" applyBorder="1" applyAlignment="1">
      <alignment horizontal="left"/>
    </xf>
    <xf numFmtId="0" fontId="10" fillId="4" borderId="21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/>
    </xf>
    <xf numFmtId="44" fontId="10" fillId="4" borderId="16" xfId="0" applyNumberFormat="1" applyFont="1" applyFill="1" applyBorder="1"/>
    <xf numFmtId="0" fontId="0" fillId="4" borderId="17" xfId="0" applyFill="1" applyBorder="1"/>
    <xf numFmtId="0" fontId="0" fillId="4" borderId="0" xfId="0" applyFill="1"/>
    <xf numFmtId="0" fontId="10" fillId="4" borderId="0" xfId="0" applyFont="1" applyFill="1" applyAlignment="1">
      <alignment horizontal="left"/>
    </xf>
    <xf numFmtId="44" fontId="10" fillId="4" borderId="0" xfId="0" applyNumberFormat="1" applyFont="1" applyFill="1"/>
    <xf numFmtId="44" fontId="10" fillId="4" borderId="16" xfId="1" applyFont="1" applyFill="1" applyBorder="1"/>
    <xf numFmtId="0" fontId="10" fillId="4" borderId="18" xfId="0" applyFont="1" applyFill="1" applyBorder="1" applyAlignment="1">
      <alignment horizontal="left"/>
    </xf>
    <xf numFmtId="44" fontId="10" fillId="4" borderId="0" xfId="1" applyFont="1" applyFill="1" applyBorder="1"/>
    <xf numFmtId="0" fontId="7" fillId="0" borderId="0" xfId="0" applyFont="1"/>
    <xf numFmtId="0" fontId="7" fillId="0" borderId="0" xfId="0" applyFont="1" applyAlignment="1">
      <alignment horizontal="left"/>
    </xf>
    <xf numFmtId="0" fontId="12" fillId="2" borderId="23" xfId="0" applyFont="1" applyFill="1" applyBorder="1" applyAlignment="1">
      <alignment horizontal="center" vertical="center" wrapText="1"/>
    </xf>
    <xf numFmtId="44" fontId="0" fillId="0" borderId="0" xfId="1" applyFont="1" applyBorder="1"/>
    <xf numFmtId="0" fontId="12" fillId="2" borderId="2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4" fontId="12" fillId="2" borderId="21" xfId="1" applyFont="1" applyFill="1" applyBorder="1" applyAlignment="1">
      <alignment horizontal="center" vertical="center" wrapText="1"/>
    </xf>
    <xf numFmtId="0" fontId="4" fillId="0" borderId="26" xfId="0" applyFont="1" applyBorder="1"/>
    <xf numFmtId="0" fontId="7" fillId="0" borderId="27" xfId="0" applyFont="1" applyBorder="1"/>
    <xf numFmtId="0" fontId="6" fillId="0" borderId="26" xfId="0" applyFont="1" applyBorder="1"/>
    <xf numFmtId="0" fontId="7" fillId="0" borderId="26" xfId="0" applyFont="1" applyBorder="1"/>
    <xf numFmtId="0" fontId="5" fillId="0" borderId="26" xfId="0" applyFont="1" applyBorder="1"/>
    <xf numFmtId="0" fontId="6" fillId="0" borderId="27" xfId="0" applyFont="1" applyBorder="1"/>
    <xf numFmtId="0" fontId="5" fillId="0" borderId="27" xfId="0" applyFont="1" applyBorder="1"/>
    <xf numFmtId="0" fontId="4" fillId="0" borderId="27" xfId="0" applyFont="1" applyBorder="1"/>
    <xf numFmtId="44" fontId="4" fillId="0" borderId="24" xfId="1" applyFont="1" applyBorder="1" applyAlignment="1">
      <alignment horizontal="center"/>
    </xf>
    <xf numFmtId="44" fontId="7" fillId="0" borderId="24" xfId="1" applyFont="1" applyBorder="1" applyAlignment="1">
      <alignment horizontal="center"/>
    </xf>
    <xf numFmtId="0" fontId="5" fillId="0" borderId="24" xfId="1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44" fontId="10" fillId="3" borderId="14" xfId="0" applyNumberFormat="1" applyFont="1" applyFill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28" xfId="0" applyFont="1" applyBorder="1"/>
    <xf numFmtId="0" fontId="10" fillId="4" borderId="20" xfId="0" applyFont="1" applyFill="1" applyBorder="1"/>
    <xf numFmtId="0" fontId="0" fillId="4" borderId="21" xfId="0" applyFill="1" applyBorder="1"/>
    <xf numFmtId="44" fontId="10" fillId="4" borderId="21" xfId="0" applyNumberFormat="1" applyFont="1" applyFill="1" applyBorder="1"/>
    <xf numFmtId="0" fontId="0" fillId="4" borderId="29" xfId="0" applyFill="1" applyBorder="1"/>
    <xf numFmtId="44" fontId="10" fillId="4" borderId="19" xfId="0" applyNumberFormat="1" applyFont="1" applyFill="1" applyBorder="1"/>
    <xf numFmtId="0" fontId="0" fillId="4" borderId="30" xfId="0" applyFill="1" applyBorder="1"/>
    <xf numFmtId="44" fontId="10" fillId="3" borderId="15" xfId="1" applyFont="1" applyFill="1" applyBorder="1"/>
    <xf numFmtId="0" fontId="3" fillId="0" borderId="26" xfId="0" applyFont="1" applyBorder="1"/>
    <xf numFmtId="0" fontId="8" fillId="3" borderId="31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left"/>
    </xf>
    <xf numFmtId="0" fontId="7" fillId="3" borderId="31" xfId="0" applyFont="1" applyFill="1" applyBorder="1" applyAlignment="1">
      <alignment horizontal="center"/>
    </xf>
    <xf numFmtId="44" fontId="10" fillId="3" borderId="13" xfId="0" applyNumberFormat="1" applyFont="1" applyFill="1" applyBorder="1" applyAlignment="1">
      <alignment horizontal="center"/>
    </xf>
    <xf numFmtId="0" fontId="10" fillId="4" borderId="29" xfId="0" applyFont="1" applyFill="1" applyBorder="1" applyAlignment="1">
      <alignment horizontal="left"/>
    </xf>
    <xf numFmtId="44" fontId="10" fillId="4" borderId="22" xfId="0" applyNumberFormat="1" applyFont="1" applyFill="1" applyBorder="1"/>
    <xf numFmtId="0" fontId="3" fillId="0" borderId="26" xfId="0" applyFont="1" applyBorder="1" applyAlignment="1">
      <alignment horizontal="center"/>
    </xf>
    <xf numFmtId="0" fontId="7" fillId="0" borderId="32" xfId="0" applyFont="1" applyBorder="1"/>
    <xf numFmtId="0" fontId="7" fillId="0" borderId="33" xfId="0" applyFont="1" applyBorder="1" applyAlignment="1">
      <alignment horizontal="center"/>
    </xf>
    <xf numFmtId="44" fontId="7" fillId="0" borderId="33" xfId="1" applyFont="1" applyBorder="1" applyAlignment="1">
      <alignment horizontal="center"/>
    </xf>
    <xf numFmtId="0" fontId="7" fillId="0" borderId="34" xfId="0" applyFont="1" applyBorder="1"/>
    <xf numFmtId="0" fontId="2" fillId="0" borderId="26" xfId="0" applyFont="1" applyBorder="1"/>
    <xf numFmtId="0" fontId="10" fillId="4" borderId="35" xfId="0" applyFont="1" applyFill="1" applyBorder="1" applyAlignment="1">
      <alignment horizontal="left"/>
    </xf>
    <xf numFmtId="44" fontId="2" fillId="0" borderId="24" xfId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" fillId="0" borderId="27" xfId="0" applyFont="1" applyBorder="1"/>
    <xf numFmtId="44" fontId="1" fillId="0" borderId="24" xfId="1" applyFont="1" applyBorder="1" applyAlignment="1">
      <alignment horizontal="center"/>
    </xf>
    <xf numFmtId="0" fontId="1" fillId="0" borderId="26" xfId="0" applyFont="1" applyBorder="1" applyAlignment="1"/>
    <xf numFmtId="0" fontId="1" fillId="0" borderId="26" xfId="0" applyFont="1" applyBorder="1"/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9" fontId="7" fillId="0" borderId="24" xfId="1" applyNumberFormat="1" applyFont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44" fontId="10" fillId="4" borderId="0" xfId="0" applyNumberFormat="1" applyFont="1" applyFill="1" applyBorder="1"/>
    <xf numFmtId="0" fontId="0" fillId="4" borderId="0" xfId="0" applyFill="1" applyBorder="1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3"/>
  <sheetViews>
    <sheetView tabSelected="1" zoomScaleNormal="100" workbookViewId="0">
      <selection activeCell="E5" sqref="E5"/>
    </sheetView>
  </sheetViews>
  <sheetFormatPr defaultColWidth="9.140625" defaultRowHeight="15" x14ac:dyDescent="0.25"/>
  <cols>
    <col min="1" max="1" width="77.42578125" style="25" bestFit="1" customWidth="1"/>
    <col min="2" max="2" width="30.7109375" style="48" customWidth="1"/>
    <col min="3" max="3" width="23" style="48" customWidth="1"/>
    <col min="4" max="4" width="23" style="49" customWidth="1"/>
    <col min="5" max="5" width="55.5703125" style="26" bestFit="1" customWidth="1"/>
    <col min="6" max="16384" width="9.140625" style="25"/>
  </cols>
  <sheetData>
    <row r="1" spans="1:5" x14ac:dyDescent="0.25">
      <c r="A1" s="82" t="s">
        <v>230</v>
      </c>
      <c r="B1" s="83"/>
      <c r="C1" s="83"/>
      <c r="D1" s="83"/>
      <c r="E1" s="84"/>
    </row>
    <row r="2" spans="1:5" x14ac:dyDescent="0.25">
      <c r="A2" s="82" t="s">
        <v>231</v>
      </c>
      <c r="B2" s="83"/>
      <c r="C2" s="83"/>
      <c r="D2" s="83"/>
      <c r="E2" s="84"/>
    </row>
    <row r="3" spans="1:5" ht="15.75" thickBot="1" x14ac:dyDescent="0.3">
      <c r="A3" s="79" t="s">
        <v>232</v>
      </c>
      <c r="B3" s="80"/>
      <c r="C3" s="80"/>
      <c r="D3" s="80"/>
      <c r="E3" s="81"/>
    </row>
    <row r="4" spans="1:5" ht="30" x14ac:dyDescent="0.25">
      <c r="A4" s="29" t="s">
        <v>0</v>
      </c>
      <c r="B4" s="30" t="s">
        <v>1</v>
      </c>
      <c r="C4" s="31" t="s">
        <v>2</v>
      </c>
      <c r="D4" s="32" t="s">
        <v>3</v>
      </c>
      <c r="E4" s="27" t="s">
        <v>4</v>
      </c>
    </row>
    <row r="5" spans="1:5" ht="13.5" customHeight="1" x14ac:dyDescent="0.25">
      <c r="A5" s="91" t="s">
        <v>235</v>
      </c>
      <c r="B5" s="90" t="s">
        <v>234</v>
      </c>
      <c r="C5" s="90" t="s">
        <v>234</v>
      </c>
      <c r="D5" s="42">
        <v>590</v>
      </c>
      <c r="E5" s="34" t="s">
        <v>9</v>
      </c>
    </row>
    <row r="6" spans="1:5" ht="13.5" customHeight="1" x14ac:dyDescent="0.25">
      <c r="A6" s="35" t="s">
        <v>282</v>
      </c>
      <c r="B6" s="42"/>
      <c r="C6" s="42" t="s">
        <v>283</v>
      </c>
      <c r="D6" s="42">
        <v>123.13</v>
      </c>
      <c r="E6" s="34" t="s">
        <v>81</v>
      </c>
    </row>
    <row r="7" spans="1:5" ht="13.5" customHeight="1" x14ac:dyDescent="0.25">
      <c r="A7" s="36" t="s">
        <v>485</v>
      </c>
      <c r="B7" s="42" t="s">
        <v>486</v>
      </c>
      <c r="C7" s="42" t="s">
        <v>487</v>
      </c>
      <c r="D7" s="42">
        <v>1500</v>
      </c>
      <c r="E7" s="34" t="s">
        <v>488</v>
      </c>
    </row>
    <row r="8" spans="1:5" ht="13.5" customHeight="1" x14ac:dyDescent="0.25">
      <c r="A8" s="36" t="s">
        <v>489</v>
      </c>
      <c r="B8" s="42" t="s">
        <v>490</v>
      </c>
      <c r="C8" s="42" t="s">
        <v>5</v>
      </c>
      <c r="D8" s="42">
        <v>100.87</v>
      </c>
      <c r="E8" s="34" t="s">
        <v>6</v>
      </c>
    </row>
    <row r="9" spans="1:5" ht="13.5" customHeight="1" x14ac:dyDescent="0.25">
      <c r="A9" s="36" t="s">
        <v>363</v>
      </c>
      <c r="B9" s="42" t="s">
        <v>364</v>
      </c>
      <c r="C9" s="42" t="s">
        <v>10</v>
      </c>
      <c r="D9" s="42">
        <v>1259.71</v>
      </c>
      <c r="E9" s="34" t="s">
        <v>9</v>
      </c>
    </row>
    <row r="10" spans="1:5" ht="13.5" customHeight="1" x14ac:dyDescent="0.25">
      <c r="A10" s="36" t="s">
        <v>393</v>
      </c>
      <c r="B10" s="42" t="s">
        <v>394</v>
      </c>
      <c r="C10" s="42" t="s">
        <v>7</v>
      </c>
      <c r="D10" s="42">
        <v>1521.78</v>
      </c>
      <c r="E10" s="34" t="s">
        <v>73</v>
      </c>
    </row>
    <row r="11" spans="1:5" ht="13.5" customHeight="1" x14ac:dyDescent="0.25">
      <c r="A11" s="36" t="s">
        <v>12</v>
      </c>
      <c r="B11" s="42" t="s">
        <v>13</v>
      </c>
      <c r="C11" s="42" t="s">
        <v>5</v>
      </c>
      <c r="D11" s="42">
        <v>17654.810000000001</v>
      </c>
      <c r="E11" s="34" t="s">
        <v>14</v>
      </c>
    </row>
    <row r="12" spans="1:5" ht="13.5" customHeight="1" x14ac:dyDescent="0.25">
      <c r="A12" s="36" t="s">
        <v>12</v>
      </c>
      <c r="B12" s="42" t="s">
        <v>13</v>
      </c>
      <c r="C12" s="42" t="s">
        <v>5</v>
      </c>
      <c r="D12" s="42">
        <v>19172.14</v>
      </c>
      <c r="E12" s="34" t="s">
        <v>9</v>
      </c>
    </row>
    <row r="13" spans="1:5" ht="13.5" customHeight="1" x14ac:dyDescent="0.25">
      <c r="A13" s="36" t="s">
        <v>491</v>
      </c>
      <c r="B13" s="42" t="s">
        <v>492</v>
      </c>
      <c r="C13" s="42" t="s">
        <v>493</v>
      </c>
      <c r="D13" s="42">
        <v>10000</v>
      </c>
      <c r="E13" s="34" t="s">
        <v>33</v>
      </c>
    </row>
    <row r="14" spans="1:5" ht="13.5" customHeight="1" x14ac:dyDescent="0.25">
      <c r="A14" s="36" t="s">
        <v>15</v>
      </c>
      <c r="B14" s="42" t="s">
        <v>16</v>
      </c>
      <c r="C14" s="42" t="s">
        <v>5</v>
      </c>
      <c r="D14" s="42">
        <v>1206.75</v>
      </c>
      <c r="E14" s="34" t="s">
        <v>9</v>
      </c>
    </row>
    <row r="15" spans="1:5" ht="13.5" customHeight="1" x14ac:dyDescent="0.25">
      <c r="A15" s="36" t="s">
        <v>494</v>
      </c>
      <c r="B15" s="42"/>
      <c r="C15" s="42" t="s">
        <v>495</v>
      </c>
      <c r="D15" s="42">
        <v>16.010000000000002</v>
      </c>
      <c r="E15" s="34" t="s">
        <v>103</v>
      </c>
    </row>
    <row r="16" spans="1:5" ht="13.5" customHeight="1" x14ac:dyDescent="0.25">
      <c r="A16" s="36" t="s">
        <v>496</v>
      </c>
      <c r="B16" s="42"/>
      <c r="C16" s="42" t="s">
        <v>497</v>
      </c>
      <c r="D16" s="42">
        <v>327.73</v>
      </c>
      <c r="E16" s="34" t="s">
        <v>9</v>
      </c>
    </row>
    <row r="17" spans="1:5" ht="13.5" customHeight="1" x14ac:dyDescent="0.25">
      <c r="A17" s="36" t="s">
        <v>17</v>
      </c>
      <c r="B17" s="42" t="s">
        <v>18</v>
      </c>
      <c r="C17" s="42" t="s">
        <v>10</v>
      </c>
      <c r="D17" s="42">
        <v>22193.99</v>
      </c>
      <c r="E17" s="34" t="s">
        <v>9</v>
      </c>
    </row>
    <row r="18" spans="1:5" ht="13.5" customHeight="1" x14ac:dyDescent="0.25">
      <c r="A18" s="36" t="s">
        <v>498</v>
      </c>
      <c r="B18" s="42" t="s">
        <v>499</v>
      </c>
      <c r="C18" s="42" t="s">
        <v>32</v>
      </c>
      <c r="D18" s="42">
        <v>39375</v>
      </c>
      <c r="E18" s="34" t="s">
        <v>9</v>
      </c>
    </row>
    <row r="19" spans="1:5" ht="13.5" customHeight="1" x14ac:dyDescent="0.25">
      <c r="A19" s="36" t="s">
        <v>19</v>
      </c>
      <c r="B19" s="42" t="s">
        <v>20</v>
      </c>
      <c r="C19" s="42" t="s">
        <v>5</v>
      </c>
      <c r="D19" s="42">
        <v>91908.160000000003</v>
      </c>
      <c r="E19" s="34" t="s">
        <v>9</v>
      </c>
    </row>
    <row r="20" spans="1:5" ht="13.5" customHeight="1" x14ac:dyDescent="0.25">
      <c r="A20" s="74" t="s">
        <v>21</v>
      </c>
      <c r="B20" s="42" t="s">
        <v>22</v>
      </c>
      <c r="C20" s="42" t="s">
        <v>23</v>
      </c>
      <c r="D20" s="42">
        <v>47.5</v>
      </c>
      <c r="E20" s="34" t="s">
        <v>14</v>
      </c>
    </row>
    <row r="21" spans="1:5" ht="13.5" customHeight="1" x14ac:dyDescent="0.25">
      <c r="A21" s="36" t="s">
        <v>21</v>
      </c>
      <c r="B21" s="42" t="s">
        <v>22</v>
      </c>
      <c r="C21" s="42" t="s">
        <v>23</v>
      </c>
      <c r="D21" s="42">
        <v>662.5</v>
      </c>
      <c r="E21" s="34" t="s">
        <v>26</v>
      </c>
    </row>
    <row r="22" spans="1:5" ht="13.5" customHeight="1" x14ac:dyDescent="0.25">
      <c r="A22" s="74" t="s">
        <v>254</v>
      </c>
      <c r="B22" s="76" t="s">
        <v>25</v>
      </c>
      <c r="C22" s="76" t="s">
        <v>23</v>
      </c>
      <c r="D22" s="42">
        <v>115.85</v>
      </c>
      <c r="E22" s="34" t="s">
        <v>26</v>
      </c>
    </row>
    <row r="23" spans="1:5" ht="13.5" customHeight="1" x14ac:dyDescent="0.25">
      <c r="A23" s="36" t="s">
        <v>500</v>
      </c>
      <c r="B23" s="42" t="s">
        <v>501</v>
      </c>
      <c r="C23" s="42" t="s">
        <v>134</v>
      </c>
      <c r="D23" s="42">
        <v>440.41</v>
      </c>
      <c r="E23" s="34" t="s">
        <v>6</v>
      </c>
    </row>
    <row r="24" spans="1:5" ht="13.5" customHeight="1" x14ac:dyDescent="0.25">
      <c r="A24" s="36" t="s">
        <v>27</v>
      </c>
      <c r="B24" s="42" t="s">
        <v>28</v>
      </c>
      <c r="C24" s="42" t="s">
        <v>5</v>
      </c>
      <c r="D24" s="42">
        <v>10068.879999999999</v>
      </c>
      <c r="E24" s="34" t="s">
        <v>9</v>
      </c>
    </row>
    <row r="25" spans="1:5" ht="13.5" customHeight="1" x14ac:dyDescent="0.25">
      <c r="A25" s="36" t="s">
        <v>502</v>
      </c>
      <c r="B25" s="42" t="s">
        <v>503</v>
      </c>
      <c r="C25" s="42" t="s">
        <v>504</v>
      </c>
      <c r="D25" s="42">
        <v>500</v>
      </c>
      <c r="E25" s="34" t="s">
        <v>9</v>
      </c>
    </row>
    <row r="26" spans="1:5" ht="13.5" customHeight="1" x14ac:dyDescent="0.25">
      <c r="A26" s="36" t="s">
        <v>29</v>
      </c>
      <c r="B26" s="42" t="s">
        <v>30</v>
      </c>
      <c r="C26" s="42" t="s">
        <v>31</v>
      </c>
      <c r="D26" s="42">
        <v>21638.68</v>
      </c>
      <c r="E26" s="34" t="s">
        <v>9</v>
      </c>
    </row>
    <row r="27" spans="1:5" ht="13.5" customHeight="1" x14ac:dyDescent="0.25">
      <c r="A27" s="36" t="s">
        <v>505</v>
      </c>
      <c r="B27" s="42" t="s">
        <v>506</v>
      </c>
      <c r="C27" s="42" t="s">
        <v>507</v>
      </c>
      <c r="D27" s="42">
        <v>173.75</v>
      </c>
      <c r="E27" s="34" t="s">
        <v>9</v>
      </c>
    </row>
    <row r="28" spans="1:5" ht="13.5" customHeight="1" x14ac:dyDescent="0.25">
      <c r="A28" s="36" t="s">
        <v>324</v>
      </c>
      <c r="B28" s="42" t="s">
        <v>325</v>
      </c>
      <c r="C28" s="42" t="s">
        <v>5</v>
      </c>
      <c r="D28" s="42">
        <v>47.7</v>
      </c>
      <c r="E28" s="34" t="s">
        <v>14</v>
      </c>
    </row>
    <row r="29" spans="1:5" ht="13.5" customHeight="1" x14ac:dyDescent="0.25">
      <c r="A29" s="36" t="s">
        <v>35</v>
      </c>
      <c r="B29" s="42" t="s">
        <v>36</v>
      </c>
      <c r="C29" s="42" t="s">
        <v>5</v>
      </c>
      <c r="D29" s="42">
        <v>782.84</v>
      </c>
      <c r="E29" s="34" t="s">
        <v>9</v>
      </c>
    </row>
    <row r="30" spans="1:5" ht="13.5" customHeight="1" x14ac:dyDescent="0.25">
      <c r="A30" s="36" t="s">
        <v>242</v>
      </c>
      <c r="B30" s="42"/>
      <c r="C30" s="42" t="s">
        <v>243</v>
      </c>
      <c r="D30" s="42">
        <v>16496.330000000002</v>
      </c>
      <c r="E30" s="34" t="s">
        <v>6</v>
      </c>
    </row>
    <row r="31" spans="1:5" ht="13.5" customHeight="1" x14ac:dyDescent="0.25">
      <c r="A31" s="92" t="s">
        <v>323</v>
      </c>
      <c r="B31" s="42"/>
      <c r="C31" s="42"/>
      <c r="D31" s="42">
        <v>21816.6</v>
      </c>
      <c r="E31" s="89" t="s">
        <v>94</v>
      </c>
    </row>
    <row r="32" spans="1:5" ht="13.5" customHeight="1" x14ac:dyDescent="0.25">
      <c r="A32" s="36" t="s">
        <v>508</v>
      </c>
      <c r="B32" s="42"/>
      <c r="C32" s="42" t="s">
        <v>509</v>
      </c>
      <c r="D32" s="42">
        <v>460.74</v>
      </c>
      <c r="E32" s="34" t="s">
        <v>48</v>
      </c>
    </row>
    <row r="33" spans="1:5" ht="13.5" customHeight="1" x14ac:dyDescent="0.25">
      <c r="A33" s="91" t="s">
        <v>235</v>
      </c>
      <c r="B33" s="90" t="s">
        <v>234</v>
      </c>
      <c r="C33" s="90" t="s">
        <v>234</v>
      </c>
      <c r="D33" s="42">
        <v>200</v>
      </c>
      <c r="E33" s="34" t="s">
        <v>484</v>
      </c>
    </row>
    <row r="34" spans="1:5" ht="13.5" customHeight="1" x14ac:dyDescent="0.25">
      <c r="A34" s="36" t="s">
        <v>285</v>
      </c>
      <c r="B34" s="42" t="s">
        <v>286</v>
      </c>
      <c r="C34" s="42" t="s">
        <v>5</v>
      </c>
      <c r="D34" s="42">
        <v>4582.0200000000004</v>
      </c>
      <c r="E34" s="34" t="s">
        <v>9</v>
      </c>
    </row>
    <row r="35" spans="1:5" ht="13.5" customHeight="1" x14ac:dyDescent="0.25">
      <c r="A35" s="36" t="s">
        <v>287</v>
      </c>
      <c r="B35" s="42" t="s">
        <v>288</v>
      </c>
      <c r="C35" s="42" t="s">
        <v>5</v>
      </c>
      <c r="D35" s="42">
        <v>2031.25</v>
      </c>
      <c r="E35" s="34" t="s">
        <v>103</v>
      </c>
    </row>
    <row r="36" spans="1:5" ht="13.5" customHeight="1" x14ac:dyDescent="0.25">
      <c r="A36" s="36" t="s">
        <v>255</v>
      </c>
      <c r="B36" s="42" t="s">
        <v>38</v>
      </c>
      <c r="C36" s="42" t="s">
        <v>5</v>
      </c>
      <c r="D36" s="42">
        <v>1278.56</v>
      </c>
      <c r="E36" s="34" t="s">
        <v>6</v>
      </c>
    </row>
    <row r="37" spans="1:5" ht="13.5" customHeight="1" x14ac:dyDescent="0.25">
      <c r="A37" s="36" t="s">
        <v>395</v>
      </c>
      <c r="B37" s="42"/>
      <c r="C37" s="42" t="s">
        <v>396</v>
      </c>
      <c r="D37" s="42">
        <v>7211.7</v>
      </c>
      <c r="E37" s="34" t="s">
        <v>510</v>
      </c>
    </row>
    <row r="38" spans="1:5" ht="13.5" customHeight="1" x14ac:dyDescent="0.25">
      <c r="A38" s="36" t="s">
        <v>397</v>
      </c>
      <c r="B38" s="42" t="s">
        <v>398</v>
      </c>
      <c r="C38" s="42" t="s">
        <v>23</v>
      </c>
      <c r="D38" s="42">
        <v>357.75</v>
      </c>
      <c r="E38" s="34" t="s">
        <v>11</v>
      </c>
    </row>
    <row r="39" spans="1:5" ht="13.5" customHeight="1" x14ac:dyDescent="0.25">
      <c r="A39" s="36" t="s">
        <v>397</v>
      </c>
      <c r="B39" s="42" t="s">
        <v>398</v>
      </c>
      <c r="C39" s="42" t="s">
        <v>23</v>
      </c>
      <c r="D39" s="42">
        <v>286.10000000000002</v>
      </c>
      <c r="E39" s="34" t="s">
        <v>24</v>
      </c>
    </row>
    <row r="40" spans="1:5" ht="13.5" customHeight="1" x14ac:dyDescent="0.25">
      <c r="A40" s="36" t="s">
        <v>511</v>
      </c>
      <c r="B40" s="42" t="s">
        <v>512</v>
      </c>
      <c r="C40" s="42" t="s">
        <v>5</v>
      </c>
      <c r="D40" s="42">
        <v>1695.82</v>
      </c>
      <c r="E40" s="34" t="s">
        <v>14</v>
      </c>
    </row>
    <row r="41" spans="1:5" ht="13.5" customHeight="1" x14ac:dyDescent="0.25">
      <c r="A41" s="36" t="s">
        <v>39</v>
      </c>
      <c r="B41" s="42" t="s">
        <v>40</v>
      </c>
      <c r="C41" s="42" t="s">
        <v>5</v>
      </c>
      <c r="D41" s="42">
        <v>24.46</v>
      </c>
      <c r="E41" s="34" t="s">
        <v>9</v>
      </c>
    </row>
    <row r="42" spans="1:5" ht="13.5" customHeight="1" x14ac:dyDescent="0.25">
      <c r="A42" s="36" t="s">
        <v>41</v>
      </c>
      <c r="B42" s="42" t="s">
        <v>42</v>
      </c>
      <c r="C42" s="42" t="s">
        <v>5</v>
      </c>
      <c r="D42" s="42">
        <v>43073.42</v>
      </c>
      <c r="E42" s="34" t="s">
        <v>43</v>
      </c>
    </row>
    <row r="43" spans="1:5" ht="13.5" customHeight="1" x14ac:dyDescent="0.25">
      <c r="A43" s="36" t="s">
        <v>327</v>
      </c>
      <c r="B43" s="42" t="s">
        <v>328</v>
      </c>
      <c r="C43" s="42" t="s">
        <v>329</v>
      </c>
      <c r="D43" s="42">
        <v>3705</v>
      </c>
      <c r="E43" s="34" t="s">
        <v>103</v>
      </c>
    </row>
    <row r="44" spans="1:5" ht="13.5" customHeight="1" x14ac:dyDescent="0.25">
      <c r="A44" s="36" t="s">
        <v>289</v>
      </c>
      <c r="B44" s="42" t="s">
        <v>290</v>
      </c>
      <c r="C44" s="42" t="s">
        <v>291</v>
      </c>
      <c r="D44" s="42">
        <v>272.5</v>
      </c>
      <c r="E44" s="34" t="s">
        <v>26</v>
      </c>
    </row>
    <row r="45" spans="1:5" ht="13.5" customHeight="1" x14ac:dyDescent="0.25">
      <c r="A45" s="36" t="s">
        <v>399</v>
      </c>
      <c r="B45" s="42" t="s">
        <v>400</v>
      </c>
      <c r="C45" s="42" t="s">
        <v>55</v>
      </c>
      <c r="D45" s="42">
        <v>2139</v>
      </c>
      <c r="E45" s="34" t="s">
        <v>9</v>
      </c>
    </row>
    <row r="46" spans="1:5" ht="13.5" customHeight="1" x14ac:dyDescent="0.25">
      <c r="A46" s="36" t="s">
        <v>401</v>
      </c>
      <c r="B46" s="42" t="s">
        <v>402</v>
      </c>
      <c r="C46" s="42" t="s">
        <v>45</v>
      </c>
      <c r="D46" s="42">
        <v>4335</v>
      </c>
      <c r="E46" s="34" t="s">
        <v>9</v>
      </c>
    </row>
    <row r="47" spans="1:5" ht="13.5" customHeight="1" x14ac:dyDescent="0.25">
      <c r="A47" s="36" t="s">
        <v>403</v>
      </c>
      <c r="B47" s="42" t="s">
        <v>404</v>
      </c>
      <c r="C47" s="42" t="s">
        <v>405</v>
      </c>
      <c r="D47" s="42">
        <v>6011.7</v>
      </c>
      <c r="E47" s="34" t="s">
        <v>8</v>
      </c>
    </row>
    <row r="48" spans="1:5" ht="13.5" customHeight="1" x14ac:dyDescent="0.25">
      <c r="A48" s="74" t="s">
        <v>513</v>
      </c>
      <c r="B48" s="76" t="s">
        <v>514</v>
      </c>
      <c r="C48" s="76" t="s">
        <v>5</v>
      </c>
      <c r="D48" s="42">
        <v>4863.83</v>
      </c>
      <c r="E48" s="34" t="s">
        <v>14</v>
      </c>
    </row>
    <row r="49" spans="1:5" ht="13.5" customHeight="1" x14ac:dyDescent="0.25">
      <c r="A49" s="74" t="s">
        <v>256</v>
      </c>
      <c r="B49" s="76" t="s">
        <v>236</v>
      </c>
      <c r="C49" s="76" t="s">
        <v>83</v>
      </c>
      <c r="D49" s="42">
        <v>731.98</v>
      </c>
      <c r="E49" s="34" t="s">
        <v>84</v>
      </c>
    </row>
    <row r="50" spans="1:5" ht="13.5" customHeight="1" x14ac:dyDescent="0.25">
      <c r="A50" s="74" t="s">
        <v>256</v>
      </c>
      <c r="B50" s="76" t="s">
        <v>236</v>
      </c>
      <c r="C50" s="76" t="s">
        <v>83</v>
      </c>
      <c r="D50" s="42">
        <v>5000</v>
      </c>
      <c r="E50" s="89" t="s">
        <v>672</v>
      </c>
    </row>
    <row r="51" spans="1:5" ht="13.5" customHeight="1" x14ac:dyDescent="0.25">
      <c r="A51" s="91" t="s">
        <v>235</v>
      </c>
      <c r="B51" s="90" t="s">
        <v>234</v>
      </c>
      <c r="C51" s="90" t="s">
        <v>234</v>
      </c>
      <c r="D51" s="42">
        <v>1262</v>
      </c>
      <c r="E51" s="34" t="s">
        <v>9</v>
      </c>
    </row>
    <row r="52" spans="1:5" ht="13.5" customHeight="1" x14ac:dyDescent="0.25">
      <c r="A52" s="91" t="s">
        <v>235</v>
      </c>
      <c r="B52" s="90" t="s">
        <v>234</v>
      </c>
      <c r="C52" s="90" t="s">
        <v>234</v>
      </c>
      <c r="D52" s="42">
        <v>870.1</v>
      </c>
      <c r="E52" s="34" t="s">
        <v>9</v>
      </c>
    </row>
    <row r="53" spans="1:5" ht="13.5" customHeight="1" x14ac:dyDescent="0.25">
      <c r="A53" s="36" t="s">
        <v>244</v>
      </c>
      <c r="B53" s="42"/>
      <c r="C53" s="42" t="s">
        <v>5</v>
      </c>
      <c r="D53" s="42">
        <v>3451.74</v>
      </c>
      <c r="E53" s="34" t="s">
        <v>94</v>
      </c>
    </row>
    <row r="54" spans="1:5" ht="13.5" customHeight="1" x14ac:dyDescent="0.25">
      <c r="A54" s="36" t="s">
        <v>244</v>
      </c>
      <c r="B54" s="42"/>
      <c r="C54" s="42" t="s">
        <v>5</v>
      </c>
      <c r="D54" s="42">
        <v>522593.91</v>
      </c>
      <c r="E54" s="89" t="s">
        <v>673</v>
      </c>
    </row>
    <row r="55" spans="1:5" ht="13.5" customHeight="1" x14ac:dyDescent="0.25">
      <c r="A55" s="74" t="s">
        <v>46</v>
      </c>
      <c r="B55" s="76" t="s">
        <v>47</v>
      </c>
      <c r="C55" s="76" t="s">
        <v>5</v>
      </c>
      <c r="D55" s="42">
        <v>17010.57</v>
      </c>
      <c r="E55" s="34" t="s">
        <v>9</v>
      </c>
    </row>
    <row r="56" spans="1:5" ht="13.5" customHeight="1" x14ac:dyDescent="0.25">
      <c r="A56" s="91" t="s">
        <v>235</v>
      </c>
      <c r="B56" s="90" t="s">
        <v>234</v>
      </c>
      <c r="C56" s="90" t="s">
        <v>234</v>
      </c>
      <c r="D56" s="42">
        <v>1809</v>
      </c>
      <c r="E56" s="34" t="s">
        <v>9</v>
      </c>
    </row>
    <row r="57" spans="1:5" ht="13.5" customHeight="1" x14ac:dyDescent="0.25">
      <c r="A57" s="91" t="s">
        <v>235</v>
      </c>
      <c r="B57" s="90" t="s">
        <v>234</v>
      </c>
      <c r="C57" s="90" t="s">
        <v>234</v>
      </c>
      <c r="D57" s="42">
        <v>1494.4</v>
      </c>
      <c r="E57" s="34" t="s">
        <v>9</v>
      </c>
    </row>
    <row r="58" spans="1:5" ht="13.5" customHeight="1" x14ac:dyDescent="0.25">
      <c r="A58" s="36" t="s">
        <v>515</v>
      </c>
      <c r="B58" s="42" t="s">
        <v>516</v>
      </c>
      <c r="C58" s="42" t="s">
        <v>5</v>
      </c>
      <c r="D58" s="42">
        <v>606.25</v>
      </c>
      <c r="E58" s="34" t="s">
        <v>24</v>
      </c>
    </row>
    <row r="59" spans="1:5" ht="13.5" customHeight="1" x14ac:dyDescent="0.25">
      <c r="A59" s="36" t="s">
        <v>332</v>
      </c>
      <c r="B59" s="42" t="s">
        <v>333</v>
      </c>
      <c r="C59" s="42" t="s">
        <v>334</v>
      </c>
      <c r="D59" s="42">
        <v>1141.8800000000001</v>
      </c>
      <c r="E59" s="34" t="s">
        <v>9</v>
      </c>
    </row>
    <row r="60" spans="1:5" ht="13.5" customHeight="1" x14ac:dyDescent="0.25">
      <c r="A60" s="36" t="s">
        <v>292</v>
      </c>
      <c r="B60" s="42" t="s">
        <v>293</v>
      </c>
      <c r="C60" s="42" t="s">
        <v>5</v>
      </c>
      <c r="D60" s="42">
        <v>363.75</v>
      </c>
      <c r="E60" s="34" t="s">
        <v>48</v>
      </c>
    </row>
    <row r="61" spans="1:5" ht="13.5" customHeight="1" x14ac:dyDescent="0.25">
      <c r="A61" s="36" t="s">
        <v>49</v>
      </c>
      <c r="B61" s="42" t="s">
        <v>50</v>
      </c>
      <c r="C61" s="42" t="s">
        <v>51</v>
      </c>
      <c r="D61" s="42">
        <v>725.18</v>
      </c>
      <c r="E61" s="34" t="s">
        <v>9</v>
      </c>
    </row>
    <row r="62" spans="1:5" ht="13.5" customHeight="1" x14ac:dyDescent="0.25">
      <c r="A62" s="91" t="s">
        <v>235</v>
      </c>
      <c r="B62" s="90" t="s">
        <v>234</v>
      </c>
      <c r="C62" s="90" t="s">
        <v>234</v>
      </c>
      <c r="D62" s="42">
        <v>231.25</v>
      </c>
      <c r="E62" s="34" t="s">
        <v>26</v>
      </c>
    </row>
    <row r="63" spans="1:5" ht="13.5" customHeight="1" x14ac:dyDescent="0.25">
      <c r="A63" s="91" t="s">
        <v>235</v>
      </c>
      <c r="B63" s="90" t="s">
        <v>234</v>
      </c>
      <c r="C63" s="90" t="s">
        <v>234</v>
      </c>
      <c r="D63" s="42">
        <v>3575</v>
      </c>
      <c r="E63" s="34" t="s">
        <v>24</v>
      </c>
    </row>
    <row r="64" spans="1:5" ht="13.5" customHeight="1" x14ac:dyDescent="0.25">
      <c r="A64" s="74" t="s">
        <v>335</v>
      </c>
      <c r="B64" s="76" t="s">
        <v>336</v>
      </c>
      <c r="C64" s="76" t="s">
        <v>5</v>
      </c>
      <c r="D64" s="42">
        <v>609.6</v>
      </c>
      <c r="E64" s="34" t="s">
        <v>312</v>
      </c>
    </row>
    <row r="65" spans="1:5" ht="13.5" customHeight="1" x14ac:dyDescent="0.25">
      <c r="A65" s="36" t="s">
        <v>517</v>
      </c>
      <c r="B65" s="42" t="s">
        <v>518</v>
      </c>
      <c r="C65" s="42" t="s">
        <v>5</v>
      </c>
      <c r="D65" s="42">
        <v>147.69999999999999</v>
      </c>
      <c r="E65" s="34" t="s">
        <v>14</v>
      </c>
    </row>
    <row r="66" spans="1:5" ht="13.5" customHeight="1" x14ac:dyDescent="0.25">
      <c r="A66" s="36" t="s">
        <v>56</v>
      </c>
      <c r="B66" s="42" t="s">
        <v>57</v>
      </c>
      <c r="C66" s="42" t="s">
        <v>23</v>
      </c>
      <c r="D66" s="42">
        <v>94665.45</v>
      </c>
      <c r="E66" s="34" t="s">
        <v>9</v>
      </c>
    </row>
    <row r="67" spans="1:5" ht="13.5" customHeight="1" x14ac:dyDescent="0.25">
      <c r="A67" s="36" t="s">
        <v>246</v>
      </c>
      <c r="B67" s="42"/>
      <c r="C67" s="42" t="s">
        <v>247</v>
      </c>
      <c r="D67" s="42">
        <v>4213.28</v>
      </c>
      <c r="E67" s="34" t="s">
        <v>6</v>
      </c>
    </row>
    <row r="68" spans="1:5" ht="13.5" customHeight="1" x14ac:dyDescent="0.25">
      <c r="A68" s="74" t="s">
        <v>519</v>
      </c>
      <c r="B68" s="76" t="s">
        <v>520</v>
      </c>
      <c r="C68" s="76" t="s">
        <v>5</v>
      </c>
      <c r="D68" s="42">
        <v>1079.4000000000001</v>
      </c>
      <c r="E68" s="34" t="s">
        <v>300</v>
      </c>
    </row>
    <row r="69" spans="1:5" ht="13.5" customHeight="1" x14ac:dyDescent="0.25">
      <c r="A69" s="74" t="s">
        <v>59</v>
      </c>
      <c r="B69" s="76" t="s">
        <v>60</v>
      </c>
      <c r="C69" s="76" t="s">
        <v>5</v>
      </c>
      <c r="D69" s="42">
        <v>369.36</v>
      </c>
      <c r="E69" s="34" t="s">
        <v>61</v>
      </c>
    </row>
    <row r="70" spans="1:5" ht="13.5" customHeight="1" x14ac:dyDescent="0.25">
      <c r="A70" s="36" t="s">
        <v>63</v>
      </c>
      <c r="B70" s="42" t="s">
        <v>64</v>
      </c>
      <c r="C70" s="42" t="s">
        <v>65</v>
      </c>
      <c r="D70" s="42">
        <v>5869.61</v>
      </c>
      <c r="E70" s="34" t="s">
        <v>9</v>
      </c>
    </row>
    <row r="71" spans="1:5" ht="13.5" customHeight="1" x14ac:dyDescent="0.25">
      <c r="A71" s="36" t="s">
        <v>66</v>
      </c>
      <c r="B71" s="42" t="s">
        <v>67</v>
      </c>
      <c r="C71" s="42" t="s">
        <v>68</v>
      </c>
      <c r="D71" s="42">
        <v>16661.48</v>
      </c>
      <c r="E71" s="34" t="s">
        <v>9</v>
      </c>
    </row>
    <row r="72" spans="1:5" ht="13.5" customHeight="1" x14ac:dyDescent="0.25">
      <c r="A72" s="36" t="s">
        <v>69</v>
      </c>
      <c r="B72" s="42" t="s">
        <v>70</v>
      </c>
      <c r="C72" s="42" t="s">
        <v>5</v>
      </c>
      <c r="D72" s="42">
        <v>175.38</v>
      </c>
      <c r="E72" s="34" t="s">
        <v>9</v>
      </c>
    </row>
    <row r="73" spans="1:5" ht="13.5" customHeight="1" x14ac:dyDescent="0.25">
      <c r="A73" s="36" t="s">
        <v>71</v>
      </c>
      <c r="B73" s="42" t="s">
        <v>72</v>
      </c>
      <c r="C73" s="42" t="s">
        <v>5</v>
      </c>
      <c r="D73" s="42">
        <v>258.74</v>
      </c>
      <c r="E73" s="34" t="s">
        <v>9</v>
      </c>
    </row>
    <row r="74" spans="1:5" ht="13.5" customHeight="1" x14ac:dyDescent="0.25">
      <c r="A74" s="36" t="s">
        <v>294</v>
      </c>
      <c r="B74" s="42" t="s">
        <v>295</v>
      </c>
      <c r="C74" s="42" t="s">
        <v>37</v>
      </c>
      <c r="D74" s="42">
        <v>320.08</v>
      </c>
      <c r="E74" s="34" t="s">
        <v>9</v>
      </c>
    </row>
    <row r="75" spans="1:5" ht="13.5" customHeight="1" x14ac:dyDescent="0.25">
      <c r="A75" s="36" t="s">
        <v>74</v>
      </c>
      <c r="B75" s="42" t="s">
        <v>75</v>
      </c>
      <c r="C75" s="42" t="s">
        <v>76</v>
      </c>
      <c r="D75" s="42">
        <v>5044.18</v>
      </c>
      <c r="E75" s="34" t="s">
        <v>9</v>
      </c>
    </row>
    <row r="76" spans="1:5" ht="13.5" customHeight="1" x14ac:dyDescent="0.25">
      <c r="A76" s="36" t="s">
        <v>78</v>
      </c>
      <c r="B76" s="42" t="s">
        <v>79</v>
      </c>
      <c r="C76" s="42" t="s">
        <v>80</v>
      </c>
      <c r="D76" s="42">
        <v>1557</v>
      </c>
      <c r="E76" s="34" t="s">
        <v>9</v>
      </c>
    </row>
    <row r="77" spans="1:5" ht="13.5" customHeight="1" x14ac:dyDescent="0.25">
      <c r="A77" s="36" t="s">
        <v>521</v>
      </c>
      <c r="B77" s="42" t="s">
        <v>522</v>
      </c>
      <c r="C77" s="42" t="s">
        <v>182</v>
      </c>
      <c r="D77" s="42">
        <v>6360.31</v>
      </c>
      <c r="E77" s="34" t="s">
        <v>523</v>
      </c>
    </row>
    <row r="78" spans="1:5" ht="13.5" customHeight="1" x14ac:dyDescent="0.25">
      <c r="A78" s="92" t="s">
        <v>337</v>
      </c>
      <c r="B78" s="95">
        <v>6519356648</v>
      </c>
      <c r="C78" s="90" t="s">
        <v>83</v>
      </c>
      <c r="D78" s="42">
        <v>3000</v>
      </c>
      <c r="E78" s="89" t="s">
        <v>672</v>
      </c>
    </row>
    <row r="79" spans="1:5" ht="13.5" customHeight="1" x14ac:dyDescent="0.25">
      <c r="A79" s="36" t="s">
        <v>524</v>
      </c>
      <c r="B79" s="42" t="s">
        <v>525</v>
      </c>
      <c r="C79" s="42" t="s">
        <v>526</v>
      </c>
      <c r="D79" s="42">
        <v>544.13</v>
      </c>
      <c r="E79" s="34" t="s">
        <v>6</v>
      </c>
    </row>
    <row r="80" spans="1:5" ht="13.5" customHeight="1" x14ac:dyDescent="0.25">
      <c r="A80" s="36" t="s">
        <v>237</v>
      </c>
      <c r="B80" s="42" t="s">
        <v>238</v>
      </c>
      <c r="C80" s="42" t="s">
        <v>239</v>
      </c>
      <c r="D80" s="42">
        <v>3.22</v>
      </c>
      <c r="E80" s="34" t="s">
        <v>9</v>
      </c>
    </row>
    <row r="81" spans="1:5" ht="13.5" customHeight="1" x14ac:dyDescent="0.25">
      <c r="A81" s="36" t="s">
        <v>365</v>
      </c>
      <c r="B81" s="42"/>
      <c r="C81" s="42" t="s">
        <v>366</v>
      </c>
      <c r="D81" s="42">
        <v>2900</v>
      </c>
      <c r="E81" s="34" t="s">
        <v>92</v>
      </c>
    </row>
    <row r="82" spans="1:5" ht="13.5" customHeight="1" x14ac:dyDescent="0.25">
      <c r="A82" s="36" t="s">
        <v>296</v>
      </c>
      <c r="B82" s="42" t="s">
        <v>297</v>
      </c>
      <c r="C82" s="42" t="s">
        <v>5</v>
      </c>
      <c r="D82" s="42">
        <v>168.14</v>
      </c>
      <c r="E82" s="34" t="s">
        <v>108</v>
      </c>
    </row>
    <row r="83" spans="1:5" ht="13.5" customHeight="1" x14ac:dyDescent="0.25">
      <c r="A83" s="36" t="s">
        <v>406</v>
      </c>
      <c r="B83" s="42" t="s">
        <v>407</v>
      </c>
      <c r="C83" s="42" t="s">
        <v>5</v>
      </c>
      <c r="D83" s="42">
        <v>2467.02</v>
      </c>
      <c r="E83" s="34" t="s">
        <v>82</v>
      </c>
    </row>
    <row r="84" spans="1:5" ht="13.5" customHeight="1" x14ac:dyDescent="0.25">
      <c r="A84" s="36" t="s">
        <v>406</v>
      </c>
      <c r="B84" s="42" t="s">
        <v>407</v>
      </c>
      <c r="C84" s="42" t="s">
        <v>58</v>
      </c>
      <c r="D84" s="42">
        <v>1989.78</v>
      </c>
      <c r="E84" s="34" t="s">
        <v>82</v>
      </c>
    </row>
    <row r="85" spans="1:5" ht="13.5" customHeight="1" x14ac:dyDescent="0.25">
      <c r="A85" s="36" t="s">
        <v>406</v>
      </c>
      <c r="B85" s="42" t="s">
        <v>407</v>
      </c>
      <c r="C85" s="42" t="s">
        <v>58</v>
      </c>
      <c r="D85" s="42">
        <v>3.67</v>
      </c>
      <c r="E85" s="34" t="s">
        <v>62</v>
      </c>
    </row>
    <row r="86" spans="1:5" ht="13.5" customHeight="1" x14ac:dyDescent="0.25">
      <c r="A86" s="36" t="s">
        <v>406</v>
      </c>
      <c r="B86" s="42" t="s">
        <v>407</v>
      </c>
      <c r="C86" s="42" t="s">
        <v>5</v>
      </c>
      <c r="D86" s="42">
        <v>0.93</v>
      </c>
      <c r="E86" s="34" t="s">
        <v>62</v>
      </c>
    </row>
    <row r="87" spans="1:5" ht="13.5" customHeight="1" x14ac:dyDescent="0.25">
      <c r="A87" s="36" t="s">
        <v>408</v>
      </c>
      <c r="B87" s="42" t="s">
        <v>409</v>
      </c>
      <c r="C87" s="42" t="s">
        <v>5</v>
      </c>
      <c r="D87" s="42">
        <v>60184.77</v>
      </c>
      <c r="E87" s="34" t="s">
        <v>82</v>
      </c>
    </row>
    <row r="88" spans="1:5" ht="13.5" customHeight="1" x14ac:dyDescent="0.25">
      <c r="A88" s="36" t="s">
        <v>408</v>
      </c>
      <c r="B88" s="42" t="s">
        <v>409</v>
      </c>
      <c r="C88" s="42" t="s">
        <v>5</v>
      </c>
      <c r="D88" s="42">
        <v>451.12</v>
      </c>
      <c r="E88" s="34" t="s">
        <v>62</v>
      </c>
    </row>
    <row r="89" spans="1:5" ht="13.5" customHeight="1" x14ac:dyDescent="0.25">
      <c r="A89" s="36" t="s">
        <v>410</v>
      </c>
      <c r="B89" s="42" t="s">
        <v>411</v>
      </c>
      <c r="C89" s="42" t="s">
        <v>23</v>
      </c>
      <c r="D89" s="42">
        <v>1616.25</v>
      </c>
      <c r="E89" s="34" t="s">
        <v>26</v>
      </c>
    </row>
    <row r="90" spans="1:5" ht="13.5" customHeight="1" x14ac:dyDescent="0.25">
      <c r="A90" s="36" t="s">
        <v>410</v>
      </c>
      <c r="B90" s="42" t="s">
        <v>411</v>
      </c>
      <c r="C90" s="42" t="s">
        <v>23</v>
      </c>
      <c r="D90" s="42">
        <v>650</v>
      </c>
      <c r="E90" s="34" t="s">
        <v>24</v>
      </c>
    </row>
    <row r="91" spans="1:5" ht="13.5" customHeight="1" x14ac:dyDescent="0.25">
      <c r="A91" s="36" t="s">
        <v>527</v>
      </c>
      <c r="B91" s="42" t="s">
        <v>528</v>
      </c>
      <c r="C91" s="42" t="s">
        <v>77</v>
      </c>
      <c r="D91" s="42">
        <v>318.75</v>
      </c>
      <c r="E91" s="34" t="s">
        <v>14</v>
      </c>
    </row>
    <row r="92" spans="1:5" ht="13.5" customHeight="1" x14ac:dyDescent="0.25">
      <c r="A92" s="36" t="s">
        <v>85</v>
      </c>
      <c r="B92" s="42" t="s">
        <v>86</v>
      </c>
      <c r="C92" s="42" t="s">
        <v>87</v>
      </c>
      <c r="D92" s="42">
        <v>3166.68</v>
      </c>
      <c r="E92" s="34" t="s">
        <v>9</v>
      </c>
    </row>
    <row r="93" spans="1:5" ht="13.5" customHeight="1" x14ac:dyDescent="0.25">
      <c r="A93" s="36" t="s">
        <v>240</v>
      </c>
      <c r="B93" s="42" t="s">
        <v>241</v>
      </c>
      <c r="C93" s="42" t="s">
        <v>5</v>
      </c>
      <c r="D93" s="42">
        <v>409.67</v>
      </c>
      <c r="E93" s="34" t="s">
        <v>9</v>
      </c>
    </row>
    <row r="94" spans="1:5" ht="13.5" customHeight="1" x14ac:dyDescent="0.25">
      <c r="A94" s="36" t="s">
        <v>298</v>
      </c>
      <c r="B94" s="42" t="s">
        <v>299</v>
      </c>
      <c r="C94" s="42" t="s">
        <v>37</v>
      </c>
      <c r="D94" s="42">
        <v>187.5</v>
      </c>
      <c r="E94" s="34" t="s">
        <v>103</v>
      </c>
    </row>
    <row r="95" spans="1:5" ht="13.5" customHeight="1" x14ac:dyDescent="0.25">
      <c r="A95" s="36" t="s">
        <v>367</v>
      </c>
      <c r="B95" s="42" t="s">
        <v>88</v>
      </c>
      <c r="C95" s="42" t="s">
        <v>5</v>
      </c>
      <c r="D95" s="42">
        <v>472.34</v>
      </c>
      <c r="E95" s="34" t="s">
        <v>89</v>
      </c>
    </row>
    <row r="96" spans="1:5" ht="13.5" customHeight="1" x14ac:dyDescent="0.25">
      <c r="A96" s="36" t="s">
        <v>90</v>
      </c>
      <c r="B96" s="42" t="s">
        <v>91</v>
      </c>
      <c r="C96" s="42" t="s">
        <v>5</v>
      </c>
      <c r="D96" s="42">
        <v>6837.43</v>
      </c>
      <c r="E96" s="34" t="s">
        <v>61</v>
      </c>
    </row>
    <row r="97" spans="1:5" ht="13.5" customHeight="1" x14ac:dyDescent="0.25">
      <c r="A97" s="36" t="s">
        <v>529</v>
      </c>
      <c r="B97" s="42" t="s">
        <v>530</v>
      </c>
      <c r="C97" s="42" t="s">
        <v>83</v>
      </c>
      <c r="D97" s="42">
        <v>63.6</v>
      </c>
      <c r="E97" s="34" t="s">
        <v>9</v>
      </c>
    </row>
    <row r="98" spans="1:5" ht="13.5" customHeight="1" x14ac:dyDescent="0.25">
      <c r="A98" s="36" t="s">
        <v>257</v>
      </c>
      <c r="B98" s="42" t="s">
        <v>248</v>
      </c>
      <c r="C98" s="42" t="s">
        <v>5</v>
      </c>
      <c r="D98" s="42">
        <v>2187.7199999999998</v>
      </c>
      <c r="E98" s="34" t="s">
        <v>94</v>
      </c>
    </row>
    <row r="99" spans="1:5" ht="13.5" customHeight="1" x14ac:dyDescent="0.25">
      <c r="A99" s="36" t="s">
        <v>412</v>
      </c>
      <c r="B99" s="42" t="s">
        <v>413</v>
      </c>
      <c r="C99" s="42" t="s">
        <v>5</v>
      </c>
      <c r="D99" s="42">
        <v>7771.23</v>
      </c>
      <c r="E99" s="34" t="s">
        <v>81</v>
      </c>
    </row>
    <row r="100" spans="1:5" ht="13.5" customHeight="1" x14ac:dyDescent="0.25">
      <c r="A100" s="36" t="s">
        <v>338</v>
      </c>
      <c r="B100" s="42" t="s">
        <v>339</v>
      </c>
      <c r="C100" s="42" t="s">
        <v>5</v>
      </c>
      <c r="D100" s="42">
        <v>408.75</v>
      </c>
      <c r="E100" s="34" t="s">
        <v>93</v>
      </c>
    </row>
    <row r="101" spans="1:5" ht="13.5" customHeight="1" x14ac:dyDescent="0.25">
      <c r="A101" s="36" t="s">
        <v>338</v>
      </c>
      <c r="B101" s="42" t="s">
        <v>339</v>
      </c>
      <c r="C101" s="42" t="s">
        <v>5</v>
      </c>
      <c r="D101" s="42">
        <v>170</v>
      </c>
      <c r="E101" s="34" t="s">
        <v>14</v>
      </c>
    </row>
    <row r="102" spans="1:5" ht="13.5" customHeight="1" x14ac:dyDescent="0.25">
      <c r="A102" s="92" t="s">
        <v>666</v>
      </c>
      <c r="B102" s="42" t="s">
        <v>301</v>
      </c>
      <c r="C102" s="42" t="s">
        <v>302</v>
      </c>
      <c r="D102" s="42">
        <v>399.93</v>
      </c>
      <c r="E102" s="34" t="s">
        <v>94</v>
      </c>
    </row>
    <row r="103" spans="1:5" ht="13.5" customHeight="1" x14ac:dyDescent="0.25">
      <c r="A103" s="36" t="s">
        <v>340</v>
      </c>
      <c r="B103" s="42" t="s">
        <v>341</v>
      </c>
      <c r="C103" s="42" t="s">
        <v>23</v>
      </c>
      <c r="D103" s="42">
        <v>1000</v>
      </c>
      <c r="E103" s="34" t="s">
        <v>48</v>
      </c>
    </row>
    <row r="104" spans="1:5" ht="13.5" customHeight="1" x14ac:dyDescent="0.25">
      <c r="A104" s="36" t="s">
        <v>414</v>
      </c>
      <c r="B104" s="42" t="s">
        <v>415</v>
      </c>
      <c r="C104" s="42" t="s">
        <v>5</v>
      </c>
      <c r="D104" s="42">
        <v>226.07</v>
      </c>
      <c r="E104" s="34" t="s">
        <v>94</v>
      </c>
    </row>
    <row r="105" spans="1:5" ht="13.5" customHeight="1" x14ac:dyDescent="0.25">
      <c r="A105" s="36" t="s">
        <v>531</v>
      </c>
      <c r="B105" s="42" t="s">
        <v>532</v>
      </c>
      <c r="C105" s="42" t="s">
        <v>5</v>
      </c>
      <c r="D105" s="42">
        <v>43798.53</v>
      </c>
      <c r="E105" s="34" t="s">
        <v>33</v>
      </c>
    </row>
    <row r="106" spans="1:5" ht="13.5" customHeight="1" x14ac:dyDescent="0.25">
      <c r="A106" s="36" t="s">
        <v>95</v>
      </c>
      <c r="B106" s="42" t="s">
        <v>96</v>
      </c>
      <c r="C106" s="42" t="s">
        <v>97</v>
      </c>
      <c r="D106" s="42">
        <v>1789.65</v>
      </c>
      <c r="E106" s="34" t="s">
        <v>9</v>
      </c>
    </row>
    <row r="107" spans="1:5" ht="13.5" customHeight="1" x14ac:dyDescent="0.25">
      <c r="A107" s="36" t="s">
        <v>533</v>
      </c>
      <c r="B107" s="42" t="s">
        <v>534</v>
      </c>
      <c r="C107" s="42" t="s">
        <v>44</v>
      </c>
      <c r="D107" s="42">
        <v>3000</v>
      </c>
      <c r="E107" s="34" t="s">
        <v>81</v>
      </c>
    </row>
    <row r="108" spans="1:5" ht="13.5" customHeight="1" x14ac:dyDescent="0.25">
      <c r="A108" s="36" t="s">
        <v>98</v>
      </c>
      <c r="B108" s="42" t="s">
        <v>99</v>
      </c>
      <c r="C108" s="42" t="s">
        <v>5</v>
      </c>
      <c r="D108" s="42">
        <v>10413.25</v>
      </c>
      <c r="E108" s="34" t="s">
        <v>89</v>
      </c>
    </row>
    <row r="109" spans="1:5" ht="13.5" customHeight="1" x14ac:dyDescent="0.25">
      <c r="A109" s="36" t="s">
        <v>535</v>
      </c>
      <c r="B109" s="42" t="s">
        <v>536</v>
      </c>
      <c r="C109" s="42" t="s">
        <v>5</v>
      </c>
      <c r="D109" s="42">
        <v>10.18</v>
      </c>
      <c r="E109" s="34" t="s">
        <v>33</v>
      </c>
    </row>
    <row r="110" spans="1:5" ht="13.5" customHeight="1" x14ac:dyDescent="0.25">
      <c r="A110" s="91" t="s">
        <v>235</v>
      </c>
      <c r="B110" s="90" t="s">
        <v>234</v>
      </c>
      <c r="C110" s="90" t="s">
        <v>234</v>
      </c>
      <c r="D110" s="42">
        <v>700</v>
      </c>
      <c r="E110" s="34" t="s">
        <v>484</v>
      </c>
    </row>
    <row r="111" spans="1:5" ht="13.5" customHeight="1" x14ac:dyDescent="0.25">
      <c r="A111" s="74" t="s">
        <v>258</v>
      </c>
      <c r="B111" s="43" t="s">
        <v>259</v>
      </c>
      <c r="C111" s="43" t="s">
        <v>37</v>
      </c>
      <c r="D111" s="42">
        <v>8.7100000000000009</v>
      </c>
      <c r="E111" s="34" t="s">
        <v>9</v>
      </c>
    </row>
    <row r="112" spans="1:5" ht="13.5" customHeight="1" x14ac:dyDescent="0.25">
      <c r="A112" s="33" t="s">
        <v>303</v>
      </c>
      <c r="B112" s="41" t="s">
        <v>304</v>
      </c>
      <c r="C112" s="41" t="s">
        <v>5</v>
      </c>
      <c r="D112" s="42">
        <v>621.5</v>
      </c>
      <c r="E112" s="34" t="s">
        <v>24</v>
      </c>
    </row>
    <row r="113" spans="1:5" ht="13.5" customHeight="1" x14ac:dyDescent="0.25">
      <c r="A113" s="36" t="s">
        <v>303</v>
      </c>
      <c r="B113" s="42" t="s">
        <v>304</v>
      </c>
      <c r="C113" s="42" t="s">
        <v>5</v>
      </c>
      <c r="D113" s="42">
        <v>1914.52</v>
      </c>
      <c r="E113" s="34" t="s">
        <v>8</v>
      </c>
    </row>
    <row r="114" spans="1:5" x14ac:dyDescent="0.25">
      <c r="A114" s="33" t="s">
        <v>305</v>
      </c>
      <c r="B114" s="44" t="s">
        <v>306</v>
      </c>
      <c r="C114" s="44" t="s">
        <v>5</v>
      </c>
      <c r="D114" s="42">
        <v>1165.78</v>
      </c>
      <c r="E114" s="38" t="s">
        <v>82</v>
      </c>
    </row>
    <row r="115" spans="1:5" x14ac:dyDescent="0.25">
      <c r="A115" s="36" t="s">
        <v>537</v>
      </c>
      <c r="B115" s="45" t="s">
        <v>538</v>
      </c>
      <c r="C115" s="45" t="s">
        <v>425</v>
      </c>
      <c r="D115" s="42">
        <v>166.5</v>
      </c>
      <c r="E115" s="34" t="s">
        <v>300</v>
      </c>
    </row>
    <row r="116" spans="1:5" ht="13.5" customHeight="1" x14ac:dyDescent="0.25">
      <c r="A116" s="36" t="s">
        <v>368</v>
      </c>
      <c r="B116" s="45" t="s">
        <v>369</v>
      </c>
      <c r="C116" s="45" t="s">
        <v>307</v>
      </c>
      <c r="D116" s="42">
        <v>728.75</v>
      </c>
      <c r="E116" s="34" t="s">
        <v>84</v>
      </c>
    </row>
    <row r="117" spans="1:5" ht="13.5" customHeight="1" x14ac:dyDescent="0.25">
      <c r="A117" s="36" t="s">
        <v>100</v>
      </c>
      <c r="B117" s="45" t="s">
        <v>101</v>
      </c>
      <c r="C117" s="45" t="s">
        <v>76</v>
      </c>
      <c r="D117" s="42">
        <v>13368.12</v>
      </c>
      <c r="E117" s="34" t="s">
        <v>14</v>
      </c>
    </row>
    <row r="118" spans="1:5" ht="13.5" customHeight="1" x14ac:dyDescent="0.25">
      <c r="A118" s="36" t="s">
        <v>260</v>
      </c>
      <c r="B118" s="45" t="s">
        <v>261</v>
      </c>
      <c r="C118" s="45" t="s">
        <v>262</v>
      </c>
      <c r="D118" s="42">
        <v>150</v>
      </c>
      <c r="E118" s="34" t="s">
        <v>14</v>
      </c>
    </row>
    <row r="119" spans="1:5" ht="13.5" customHeight="1" x14ac:dyDescent="0.25">
      <c r="A119" s="36" t="s">
        <v>539</v>
      </c>
      <c r="B119" s="45" t="s">
        <v>540</v>
      </c>
      <c r="C119" s="45" t="s">
        <v>541</v>
      </c>
      <c r="D119" s="42">
        <v>3225</v>
      </c>
      <c r="E119" s="34" t="s">
        <v>9</v>
      </c>
    </row>
    <row r="120" spans="1:5" ht="13.5" customHeight="1" x14ac:dyDescent="0.25">
      <c r="A120" s="91" t="s">
        <v>235</v>
      </c>
      <c r="B120" s="93" t="s">
        <v>234</v>
      </c>
      <c r="C120" s="93" t="s">
        <v>234</v>
      </c>
      <c r="D120" s="42">
        <v>80.5</v>
      </c>
      <c r="E120" s="34" t="s">
        <v>9</v>
      </c>
    </row>
    <row r="121" spans="1:5" ht="13.5" customHeight="1" x14ac:dyDescent="0.25">
      <c r="A121" s="91" t="s">
        <v>235</v>
      </c>
      <c r="B121" s="93" t="s">
        <v>234</v>
      </c>
      <c r="C121" s="93" t="s">
        <v>234</v>
      </c>
      <c r="D121" s="42">
        <v>2710.02</v>
      </c>
      <c r="E121" s="34" t="s">
        <v>9</v>
      </c>
    </row>
    <row r="122" spans="1:5" ht="13.5" customHeight="1" x14ac:dyDescent="0.25">
      <c r="A122" s="36" t="s">
        <v>104</v>
      </c>
      <c r="B122" s="45" t="s">
        <v>105</v>
      </c>
      <c r="C122" s="45" t="s">
        <v>5</v>
      </c>
      <c r="D122" s="42">
        <v>1125</v>
      </c>
      <c r="E122" s="34" t="s">
        <v>33</v>
      </c>
    </row>
    <row r="123" spans="1:5" ht="13.5" customHeight="1" x14ac:dyDescent="0.25">
      <c r="A123" s="37" t="s">
        <v>542</v>
      </c>
      <c r="B123" s="45"/>
      <c r="C123" s="45" t="s">
        <v>543</v>
      </c>
      <c r="D123" s="42">
        <v>1050</v>
      </c>
      <c r="E123" s="39" t="s">
        <v>81</v>
      </c>
    </row>
    <row r="124" spans="1:5" ht="13.5" customHeight="1" x14ac:dyDescent="0.25">
      <c r="A124" s="37" t="s">
        <v>544</v>
      </c>
      <c r="B124" s="46" t="s">
        <v>545</v>
      </c>
      <c r="C124" s="46" t="s">
        <v>546</v>
      </c>
      <c r="D124" s="42">
        <v>250</v>
      </c>
      <c r="E124" s="38" t="s">
        <v>81</v>
      </c>
    </row>
    <row r="125" spans="1:5" ht="13.5" customHeight="1" x14ac:dyDescent="0.25">
      <c r="A125" s="36" t="s">
        <v>416</v>
      </c>
      <c r="B125" s="45" t="s">
        <v>417</v>
      </c>
      <c r="C125" s="45" t="s">
        <v>116</v>
      </c>
      <c r="D125" s="42">
        <v>60</v>
      </c>
      <c r="E125" s="34" t="s">
        <v>93</v>
      </c>
    </row>
    <row r="126" spans="1:5" ht="13.5" customHeight="1" x14ac:dyDescent="0.25">
      <c r="A126" s="36" t="s">
        <v>547</v>
      </c>
      <c r="B126" s="45" t="s">
        <v>548</v>
      </c>
      <c r="C126" s="45" t="s">
        <v>45</v>
      </c>
      <c r="D126" s="42">
        <v>3125</v>
      </c>
      <c r="E126" s="34" t="s">
        <v>33</v>
      </c>
    </row>
    <row r="127" spans="1:5" ht="13.5" customHeight="1" x14ac:dyDescent="0.25">
      <c r="A127" s="33" t="s">
        <v>549</v>
      </c>
      <c r="B127" s="45" t="s">
        <v>550</v>
      </c>
      <c r="C127" s="45" t="s">
        <v>23</v>
      </c>
      <c r="D127" s="42">
        <v>837.5</v>
      </c>
      <c r="E127" s="40" t="s">
        <v>24</v>
      </c>
    </row>
    <row r="128" spans="1:5" ht="13.5" customHeight="1" x14ac:dyDescent="0.25">
      <c r="A128" s="36" t="s">
        <v>370</v>
      </c>
      <c r="B128" s="45" t="s">
        <v>371</v>
      </c>
      <c r="C128" s="45" t="s">
        <v>372</v>
      </c>
      <c r="D128" s="42">
        <v>4750.2</v>
      </c>
      <c r="E128" s="34" t="s">
        <v>9</v>
      </c>
    </row>
    <row r="129" spans="1:5" ht="13.5" customHeight="1" x14ac:dyDescent="0.25">
      <c r="A129" s="36" t="s">
        <v>418</v>
      </c>
      <c r="B129" s="45" t="s">
        <v>419</v>
      </c>
      <c r="C129" s="45" t="s">
        <v>420</v>
      </c>
      <c r="D129" s="42">
        <v>412.5</v>
      </c>
      <c r="E129" s="34" t="s">
        <v>93</v>
      </c>
    </row>
    <row r="130" spans="1:5" ht="13.5" customHeight="1" x14ac:dyDescent="0.25">
      <c r="A130" s="36" t="s">
        <v>551</v>
      </c>
      <c r="B130" s="45" t="s">
        <v>552</v>
      </c>
      <c r="C130" s="45" t="s">
        <v>5</v>
      </c>
      <c r="D130" s="42">
        <v>136.25</v>
      </c>
      <c r="E130" s="34" t="s">
        <v>24</v>
      </c>
    </row>
    <row r="131" spans="1:5" ht="13.5" customHeight="1" x14ac:dyDescent="0.25">
      <c r="A131" s="36" t="s">
        <v>553</v>
      </c>
      <c r="B131" s="45" t="s">
        <v>554</v>
      </c>
      <c r="C131" s="45" t="s">
        <v>23</v>
      </c>
      <c r="D131" s="42">
        <v>9.2899999999999991</v>
      </c>
      <c r="E131" s="34" t="s">
        <v>94</v>
      </c>
    </row>
    <row r="132" spans="1:5" ht="13.5" customHeight="1" x14ac:dyDescent="0.25">
      <c r="A132" s="91" t="s">
        <v>235</v>
      </c>
      <c r="B132" s="93" t="s">
        <v>234</v>
      </c>
      <c r="C132" s="93" t="s">
        <v>234</v>
      </c>
      <c r="D132" s="42">
        <v>568.02</v>
      </c>
      <c r="E132" s="34" t="s">
        <v>9</v>
      </c>
    </row>
    <row r="133" spans="1:5" ht="13.5" customHeight="1" x14ac:dyDescent="0.25">
      <c r="A133" s="36" t="s">
        <v>106</v>
      </c>
      <c r="B133" s="45" t="s">
        <v>107</v>
      </c>
      <c r="C133" s="45" t="s">
        <v>32</v>
      </c>
      <c r="D133" s="42">
        <v>1033.69</v>
      </c>
      <c r="E133" s="34" t="s">
        <v>24</v>
      </c>
    </row>
    <row r="134" spans="1:5" ht="13.5" customHeight="1" x14ac:dyDescent="0.25">
      <c r="A134" s="91" t="s">
        <v>235</v>
      </c>
      <c r="B134" s="93" t="s">
        <v>234</v>
      </c>
      <c r="C134" s="93" t="s">
        <v>234</v>
      </c>
      <c r="D134" s="42">
        <v>7088.15</v>
      </c>
      <c r="E134" s="34" t="s">
        <v>9</v>
      </c>
    </row>
    <row r="135" spans="1:5" x14ac:dyDescent="0.25">
      <c r="A135" s="36" t="s">
        <v>556</v>
      </c>
      <c r="B135" s="45" t="s">
        <v>557</v>
      </c>
      <c r="C135" s="45" t="s">
        <v>5</v>
      </c>
      <c r="D135" s="42">
        <v>729.86</v>
      </c>
      <c r="E135" s="34" t="s">
        <v>488</v>
      </c>
    </row>
    <row r="136" spans="1:5" x14ac:dyDescent="0.25">
      <c r="A136" s="36" t="s">
        <v>558</v>
      </c>
      <c r="B136" s="45" t="s">
        <v>559</v>
      </c>
      <c r="C136" s="45" t="s">
        <v>5</v>
      </c>
      <c r="D136" s="42">
        <v>2500</v>
      </c>
      <c r="E136" s="34" t="s">
        <v>108</v>
      </c>
    </row>
    <row r="137" spans="1:5" x14ac:dyDescent="0.25">
      <c r="A137" s="36" t="s">
        <v>109</v>
      </c>
      <c r="B137" s="45" t="s">
        <v>110</v>
      </c>
      <c r="C137" s="45" t="s">
        <v>58</v>
      </c>
      <c r="D137" s="42">
        <v>46971.82</v>
      </c>
      <c r="E137" s="34" t="s">
        <v>8</v>
      </c>
    </row>
    <row r="138" spans="1:5" x14ac:dyDescent="0.25">
      <c r="A138" s="36" t="s">
        <v>342</v>
      </c>
      <c r="B138" s="45" t="s">
        <v>110</v>
      </c>
      <c r="C138" s="45" t="s">
        <v>58</v>
      </c>
      <c r="D138" s="42">
        <v>88.28</v>
      </c>
      <c r="E138" s="34" t="s">
        <v>8</v>
      </c>
    </row>
    <row r="139" spans="1:5" x14ac:dyDescent="0.25">
      <c r="A139" s="62" t="s">
        <v>343</v>
      </c>
      <c r="B139" s="69" t="s">
        <v>110</v>
      </c>
      <c r="C139" s="69" t="s">
        <v>58</v>
      </c>
      <c r="D139" s="42">
        <v>86.43</v>
      </c>
      <c r="E139" s="34" t="s">
        <v>8</v>
      </c>
    </row>
    <row r="140" spans="1:5" x14ac:dyDescent="0.25">
      <c r="A140" s="62" t="s">
        <v>344</v>
      </c>
      <c r="B140" s="69" t="s">
        <v>110</v>
      </c>
      <c r="C140" s="69" t="s">
        <v>58</v>
      </c>
      <c r="D140" s="42">
        <v>46.4</v>
      </c>
      <c r="E140" s="34" t="s">
        <v>8</v>
      </c>
    </row>
    <row r="141" spans="1:5" x14ac:dyDescent="0.25">
      <c r="A141" s="33" t="s">
        <v>345</v>
      </c>
      <c r="B141" s="44" t="s">
        <v>110</v>
      </c>
      <c r="C141" s="44" t="s">
        <v>58</v>
      </c>
      <c r="D141" s="42">
        <v>22.84</v>
      </c>
      <c r="E141" s="34" t="s">
        <v>8</v>
      </c>
    </row>
    <row r="142" spans="1:5" x14ac:dyDescent="0.25">
      <c r="A142" s="33" t="s">
        <v>111</v>
      </c>
      <c r="B142" s="44" t="s">
        <v>110</v>
      </c>
      <c r="C142" s="44" t="s">
        <v>58</v>
      </c>
      <c r="D142" s="42">
        <v>48.39</v>
      </c>
      <c r="E142" s="34" t="s">
        <v>8</v>
      </c>
    </row>
    <row r="143" spans="1:5" x14ac:dyDescent="0.25">
      <c r="A143" s="33" t="s">
        <v>112</v>
      </c>
      <c r="B143" s="44" t="s">
        <v>110</v>
      </c>
      <c r="C143" s="44" t="s">
        <v>58</v>
      </c>
      <c r="D143" s="42">
        <v>148.4</v>
      </c>
      <c r="E143" s="34" t="s">
        <v>8</v>
      </c>
    </row>
    <row r="144" spans="1:5" x14ac:dyDescent="0.25">
      <c r="A144" s="62" t="s">
        <v>346</v>
      </c>
      <c r="B144" s="69" t="s">
        <v>110</v>
      </c>
      <c r="C144" s="69" t="s">
        <v>58</v>
      </c>
      <c r="D144" s="42">
        <v>52.2</v>
      </c>
      <c r="E144" s="34" t="s">
        <v>8</v>
      </c>
    </row>
    <row r="145" spans="1:5" x14ac:dyDescent="0.25">
      <c r="A145" s="74" t="s">
        <v>347</v>
      </c>
      <c r="B145" s="77" t="s">
        <v>110</v>
      </c>
      <c r="C145" s="77" t="s">
        <v>58</v>
      </c>
      <c r="D145" s="42">
        <v>19.739999999999998</v>
      </c>
      <c r="E145" s="34" t="s">
        <v>8</v>
      </c>
    </row>
    <row r="146" spans="1:5" x14ac:dyDescent="0.25">
      <c r="A146" s="62" t="s">
        <v>348</v>
      </c>
      <c r="B146" s="69" t="s">
        <v>110</v>
      </c>
      <c r="C146" s="69" t="s">
        <v>58</v>
      </c>
      <c r="D146" s="42">
        <v>153.47</v>
      </c>
      <c r="E146" s="34" t="s">
        <v>8</v>
      </c>
    </row>
    <row r="147" spans="1:5" x14ac:dyDescent="0.25">
      <c r="A147" s="37" t="s">
        <v>349</v>
      </c>
      <c r="B147" s="46" t="s">
        <v>110</v>
      </c>
      <c r="C147" s="46" t="s">
        <v>58</v>
      </c>
      <c r="D147" s="42">
        <v>33.18</v>
      </c>
      <c r="E147" s="34" t="s">
        <v>8</v>
      </c>
    </row>
    <row r="148" spans="1:5" x14ac:dyDescent="0.25">
      <c r="A148" s="74" t="s">
        <v>350</v>
      </c>
      <c r="B148" s="77" t="s">
        <v>110</v>
      </c>
      <c r="C148" s="77" t="s">
        <v>58</v>
      </c>
      <c r="D148" s="42">
        <v>17.96</v>
      </c>
      <c r="E148" s="34" t="s">
        <v>8</v>
      </c>
    </row>
    <row r="149" spans="1:5" x14ac:dyDescent="0.25">
      <c r="A149" s="74" t="s">
        <v>351</v>
      </c>
      <c r="B149" s="77" t="s">
        <v>110</v>
      </c>
      <c r="C149" s="77" t="s">
        <v>58</v>
      </c>
      <c r="D149" s="42">
        <v>25.51</v>
      </c>
      <c r="E149" s="34" t="s">
        <v>8</v>
      </c>
    </row>
    <row r="150" spans="1:5" x14ac:dyDescent="0.25">
      <c r="A150" s="33" t="s">
        <v>352</v>
      </c>
      <c r="B150" s="44" t="s">
        <v>110</v>
      </c>
      <c r="C150" s="44" t="s">
        <v>58</v>
      </c>
      <c r="D150" s="42">
        <v>225.71</v>
      </c>
      <c r="E150" s="34" t="s">
        <v>8</v>
      </c>
    </row>
    <row r="151" spans="1:5" x14ac:dyDescent="0.25">
      <c r="A151" s="74" t="s">
        <v>353</v>
      </c>
      <c r="B151" s="77" t="s">
        <v>110</v>
      </c>
      <c r="C151" s="77" t="s">
        <v>58</v>
      </c>
      <c r="D151" s="42">
        <v>18.28</v>
      </c>
      <c r="E151" s="34" t="s">
        <v>8</v>
      </c>
    </row>
    <row r="152" spans="1:5" x14ac:dyDescent="0.25">
      <c r="A152" s="36" t="s">
        <v>354</v>
      </c>
      <c r="B152" s="45" t="s">
        <v>110</v>
      </c>
      <c r="C152" s="45" t="s">
        <v>58</v>
      </c>
      <c r="D152" s="42">
        <v>38.380000000000003</v>
      </c>
      <c r="E152" s="34" t="s">
        <v>8</v>
      </c>
    </row>
    <row r="153" spans="1:5" x14ac:dyDescent="0.25">
      <c r="A153" s="62" t="s">
        <v>355</v>
      </c>
      <c r="B153" s="69" t="s">
        <v>110</v>
      </c>
      <c r="C153" s="69" t="s">
        <v>58</v>
      </c>
      <c r="D153" s="42">
        <v>24.12</v>
      </c>
      <c r="E153" s="34" t="s">
        <v>8</v>
      </c>
    </row>
    <row r="154" spans="1:5" x14ac:dyDescent="0.25">
      <c r="A154" s="36" t="s">
        <v>113</v>
      </c>
      <c r="B154" s="45" t="s">
        <v>114</v>
      </c>
      <c r="C154" s="45" t="s">
        <v>115</v>
      </c>
      <c r="D154" s="42">
        <v>2145</v>
      </c>
      <c r="E154" s="34" t="s">
        <v>82</v>
      </c>
    </row>
    <row r="155" spans="1:5" x14ac:dyDescent="0.25">
      <c r="A155" s="74" t="s">
        <v>560</v>
      </c>
      <c r="B155" s="77" t="s">
        <v>561</v>
      </c>
      <c r="C155" s="77" t="s">
        <v>58</v>
      </c>
      <c r="D155" s="42">
        <v>436</v>
      </c>
      <c r="E155" s="34" t="s">
        <v>89</v>
      </c>
    </row>
    <row r="156" spans="1:5" x14ac:dyDescent="0.25">
      <c r="A156" s="33" t="s">
        <v>562</v>
      </c>
      <c r="B156" s="44"/>
      <c r="C156" s="44" t="s">
        <v>563</v>
      </c>
      <c r="D156" s="42">
        <v>289</v>
      </c>
      <c r="E156" s="34" t="s">
        <v>33</v>
      </c>
    </row>
    <row r="157" spans="1:5" x14ac:dyDescent="0.25">
      <c r="A157" s="37" t="s">
        <v>564</v>
      </c>
      <c r="B157" s="46" t="s">
        <v>565</v>
      </c>
      <c r="C157" s="46" t="s">
        <v>116</v>
      </c>
      <c r="D157" s="42">
        <v>1400</v>
      </c>
      <c r="E157" s="34" t="s">
        <v>33</v>
      </c>
    </row>
    <row r="158" spans="1:5" x14ac:dyDescent="0.25">
      <c r="A158" s="74" t="s">
        <v>421</v>
      </c>
      <c r="B158" s="77" t="s">
        <v>422</v>
      </c>
      <c r="C158" s="77" t="s">
        <v>134</v>
      </c>
      <c r="D158" s="42">
        <v>1200</v>
      </c>
      <c r="E158" s="34" t="s">
        <v>33</v>
      </c>
    </row>
    <row r="159" spans="1:5" x14ac:dyDescent="0.25">
      <c r="A159" s="36" t="s">
        <v>566</v>
      </c>
      <c r="B159" s="45" t="s">
        <v>567</v>
      </c>
      <c r="C159" s="45" t="s">
        <v>568</v>
      </c>
      <c r="D159" s="42">
        <v>1600</v>
      </c>
      <c r="E159" s="34" t="s">
        <v>33</v>
      </c>
    </row>
    <row r="160" spans="1:5" x14ac:dyDescent="0.25">
      <c r="A160" s="62" t="s">
        <v>423</v>
      </c>
      <c r="B160" s="69" t="s">
        <v>424</v>
      </c>
      <c r="C160" s="69" t="s">
        <v>134</v>
      </c>
      <c r="D160" s="42">
        <v>800</v>
      </c>
      <c r="E160" s="34" t="s">
        <v>33</v>
      </c>
    </row>
    <row r="161" spans="1:5" x14ac:dyDescent="0.25">
      <c r="A161" s="36" t="s">
        <v>117</v>
      </c>
      <c r="B161" s="45" t="s">
        <v>118</v>
      </c>
      <c r="C161" s="45" t="s">
        <v>45</v>
      </c>
      <c r="D161" s="42">
        <v>7405</v>
      </c>
      <c r="E161" s="34" t="s">
        <v>103</v>
      </c>
    </row>
    <row r="162" spans="1:5" x14ac:dyDescent="0.25">
      <c r="A162" s="36" t="s">
        <v>569</v>
      </c>
      <c r="B162" s="45" t="s">
        <v>570</v>
      </c>
      <c r="C162" s="45" t="s">
        <v>571</v>
      </c>
      <c r="D162" s="42">
        <v>2304</v>
      </c>
      <c r="E162" s="34" t="s">
        <v>9</v>
      </c>
    </row>
    <row r="163" spans="1:5" x14ac:dyDescent="0.25">
      <c r="A163" s="91" t="s">
        <v>235</v>
      </c>
      <c r="B163" s="93" t="s">
        <v>234</v>
      </c>
      <c r="C163" s="93" t="s">
        <v>234</v>
      </c>
      <c r="D163" s="42">
        <v>400</v>
      </c>
      <c r="E163" s="34" t="s">
        <v>484</v>
      </c>
    </row>
    <row r="164" spans="1:5" x14ac:dyDescent="0.25">
      <c r="A164" s="91" t="s">
        <v>235</v>
      </c>
      <c r="B164" s="93" t="s">
        <v>234</v>
      </c>
      <c r="C164" s="93" t="s">
        <v>234</v>
      </c>
      <c r="D164" s="42">
        <v>200</v>
      </c>
      <c r="E164" s="34" t="s">
        <v>484</v>
      </c>
    </row>
    <row r="165" spans="1:5" x14ac:dyDescent="0.25">
      <c r="A165" s="36" t="s">
        <v>119</v>
      </c>
      <c r="B165" s="45" t="s">
        <v>120</v>
      </c>
      <c r="C165" s="45" t="s">
        <v>44</v>
      </c>
      <c r="D165" s="42">
        <v>202.1</v>
      </c>
      <c r="E165" s="34" t="s">
        <v>24</v>
      </c>
    </row>
    <row r="166" spans="1:5" x14ac:dyDescent="0.25">
      <c r="A166" s="36" t="s">
        <v>121</v>
      </c>
      <c r="B166" s="45" t="s">
        <v>122</v>
      </c>
      <c r="C166" s="45" t="s">
        <v>5</v>
      </c>
      <c r="D166" s="42">
        <v>46187.42</v>
      </c>
      <c r="E166" s="34" t="s">
        <v>9</v>
      </c>
    </row>
    <row r="167" spans="1:5" x14ac:dyDescent="0.25">
      <c r="A167" s="91" t="s">
        <v>235</v>
      </c>
      <c r="B167" s="93" t="s">
        <v>234</v>
      </c>
      <c r="C167" s="93" t="s">
        <v>234</v>
      </c>
      <c r="D167" s="42">
        <v>5055.7</v>
      </c>
      <c r="E167" s="34" t="s">
        <v>9</v>
      </c>
    </row>
    <row r="168" spans="1:5" x14ac:dyDescent="0.25">
      <c r="A168" s="33" t="s">
        <v>263</v>
      </c>
      <c r="B168" s="44" t="s">
        <v>264</v>
      </c>
      <c r="C168" s="44" t="s">
        <v>265</v>
      </c>
      <c r="D168" s="42">
        <v>22.91</v>
      </c>
      <c r="E168" s="34" t="s">
        <v>9</v>
      </c>
    </row>
    <row r="169" spans="1:5" x14ac:dyDescent="0.25">
      <c r="A169" s="91" t="s">
        <v>572</v>
      </c>
      <c r="B169" s="93" t="s">
        <v>573</v>
      </c>
      <c r="C169" s="93" t="s">
        <v>31</v>
      </c>
      <c r="D169" s="42">
        <v>244610.77</v>
      </c>
      <c r="E169" s="34" t="s">
        <v>24</v>
      </c>
    </row>
    <row r="170" spans="1:5" x14ac:dyDescent="0.25">
      <c r="A170" s="36" t="s">
        <v>574</v>
      </c>
      <c r="B170" s="45" t="s">
        <v>575</v>
      </c>
      <c r="C170" s="45" t="s">
        <v>5</v>
      </c>
      <c r="D170" s="42">
        <v>45.97</v>
      </c>
      <c r="E170" s="34" t="s">
        <v>26</v>
      </c>
    </row>
    <row r="171" spans="1:5" x14ac:dyDescent="0.25">
      <c r="A171" s="36" t="s">
        <v>123</v>
      </c>
      <c r="B171" s="45" t="s">
        <v>124</v>
      </c>
      <c r="C171" s="45" t="s">
        <v>83</v>
      </c>
      <c r="D171" s="42">
        <v>27374.1</v>
      </c>
      <c r="E171" s="34" t="s">
        <v>8</v>
      </c>
    </row>
    <row r="172" spans="1:5" x14ac:dyDescent="0.25">
      <c r="A172" s="36" t="s">
        <v>123</v>
      </c>
      <c r="B172" s="45" t="s">
        <v>124</v>
      </c>
      <c r="C172" s="45" t="s">
        <v>83</v>
      </c>
      <c r="D172" s="42">
        <v>8767.44</v>
      </c>
      <c r="E172" s="34" t="s">
        <v>253</v>
      </c>
    </row>
    <row r="173" spans="1:5" x14ac:dyDescent="0.25">
      <c r="A173" s="36" t="s">
        <v>576</v>
      </c>
      <c r="B173" s="45" t="s">
        <v>577</v>
      </c>
      <c r="C173" s="45" t="s">
        <v>5</v>
      </c>
      <c r="D173" s="42">
        <v>2934.25</v>
      </c>
      <c r="E173" s="34" t="s">
        <v>326</v>
      </c>
    </row>
    <row r="174" spans="1:5" x14ac:dyDescent="0.25">
      <c r="A174" s="36" t="s">
        <v>125</v>
      </c>
      <c r="B174" s="45" t="s">
        <v>126</v>
      </c>
      <c r="C174" s="45" t="s">
        <v>5</v>
      </c>
      <c r="D174" s="42">
        <v>1062.5</v>
      </c>
      <c r="E174" s="34" t="s">
        <v>24</v>
      </c>
    </row>
    <row r="175" spans="1:5" x14ac:dyDescent="0.25">
      <c r="A175" s="36" t="s">
        <v>127</v>
      </c>
      <c r="B175" s="45" t="s">
        <v>128</v>
      </c>
      <c r="C175" s="45" t="s">
        <v>129</v>
      </c>
      <c r="D175" s="42">
        <v>2618.4</v>
      </c>
      <c r="E175" s="34" t="s">
        <v>9</v>
      </c>
    </row>
    <row r="176" spans="1:5" x14ac:dyDescent="0.25">
      <c r="A176" s="91" t="s">
        <v>667</v>
      </c>
      <c r="B176" s="45" t="s">
        <v>266</v>
      </c>
      <c r="C176" s="45" t="s">
        <v>5</v>
      </c>
      <c r="D176" s="42">
        <v>103.5</v>
      </c>
      <c r="E176" s="34" t="s">
        <v>9</v>
      </c>
    </row>
    <row r="177" spans="1:5" x14ac:dyDescent="0.25">
      <c r="A177" s="36" t="s">
        <v>578</v>
      </c>
      <c r="B177" s="45" t="s">
        <v>579</v>
      </c>
      <c r="C177" s="45" t="s">
        <v>5</v>
      </c>
      <c r="D177" s="42">
        <v>1625</v>
      </c>
      <c r="E177" s="34" t="s">
        <v>81</v>
      </c>
    </row>
    <row r="178" spans="1:5" x14ac:dyDescent="0.25">
      <c r="A178" s="36" t="s">
        <v>426</v>
      </c>
      <c r="B178" s="45" t="s">
        <v>427</v>
      </c>
      <c r="C178" s="45" t="s">
        <v>5</v>
      </c>
      <c r="D178" s="42">
        <v>187.5</v>
      </c>
      <c r="E178" s="34" t="s">
        <v>81</v>
      </c>
    </row>
    <row r="179" spans="1:5" x14ac:dyDescent="0.25">
      <c r="A179" s="36" t="s">
        <v>580</v>
      </c>
      <c r="B179" s="45" t="s">
        <v>581</v>
      </c>
      <c r="C179" s="45" t="s">
        <v>7</v>
      </c>
      <c r="D179" s="42">
        <v>104.86</v>
      </c>
      <c r="E179" s="34" t="s">
        <v>11</v>
      </c>
    </row>
    <row r="180" spans="1:5" x14ac:dyDescent="0.25">
      <c r="A180" s="36" t="s">
        <v>428</v>
      </c>
      <c r="B180" s="45" t="s">
        <v>429</v>
      </c>
      <c r="C180" s="45" t="s">
        <v>139</v>
      </c>
      <c r="D180" s="42">
        <v>1842.63</v>
      </c>
      <c r="E180" s="34" t="s">
        <v>24</v>
      </c>
    </row>
    <row r="181" spans="1:5" x14ac:dyDescent="0.25">
      <c r="A181" s="36" t="s">
        <v>130</v>
      </c>
      <c r="B181" s="45" t="s">
        <v>131</v>
      </c>
      <c r="C181" s="45" t="s">
        <v>53</v>
      </c>
      <c r="D181" s="42">
        <v>4706.25</v>
      </c>
      <c r="E181" s="34" t="s">
        <v>14</v>
      </c>
    </row>
    <row r="182" spans="1:5" x14ac:dyDescent="0.25">
      <c r="A182" s="36" t="s">
        <v>130</v>
      </c>
      <c r="B182" s="45" t="s">
        <v>131</v>
      </c>
      <c r="C182" s="45" t="s">
        <v>53</v>
      </c>
      <c r="D182" s="42">
        <v>347</v>
      </c>
      <c r="E182" s="34" t="s">
        <v>488</v>
      </c>
    </row>
    <row r="183" spans="1:5" x14ac:dyDescent="0.25">
      <c r="A183" s="36" t="s">
        <v>132</v>
      </c>
      <c r="B183" s="45" t="s">
        <v>133</v>
      </c>
      <c r="C183" s="45" t="s">
        <v>134</v>
      </c>
      <c r="D183" s="42">
        <v>5671.35</v>
      </c>
      <c r="E183" s="34" t="s">
        <v>9</v>
      </c>
    </row>
    <row r="184" spans="1:5" x14ac:dyDescent="0.25">
      <c r="A184" s="36" t="s">
        <v>582</v>
      </c>
      <c r="B184" s="45" t="s">
        <v>583</v>
      </c>
      <c r="C184" s="45" t="s">
        <v>44</v>
      </c>
      <c r="D184" s="42">
        <v>100</v>
      </c>
      <c r="E184" s="34" t="s">
        <v>9</v>
      </c>
    </row>
    <row r="185" spans="1:5" x14ac:dyDescent="0.25">
      <c r="A185" s="36" t="s">
        <v>135</v>
      </c>
      <c r="B185" s="45" t="s">
        <v>136</v>
      </c>
      <c r="C185" s="45" t="s">
        <v>65</v>
      </c>
      <c r="D185" s="42">
        <v>25806.94</v>
      </c>
      <c r="E185" s="34" t="s">
        <v>9</v>
      </c>
    </row>
    <row r="186" spans="1:5" x14ac:dyDescent="0.25">
      <c r="A186" s="91" t="s">
        <v>235</v>
      </c>
      <c r="B186" s="93" t="s">
        <v>234</v>
      </c>
      <c r="C186" s="93" t="s">
        <v>234</v>
      </c>
      <c r="D186" s="42">
        <v>1039.73</v>
      </c>
      <c r="E186" s="34" t="s">
        <v>9</v>
      </c>
    </row>
    <row r="187" spans="1:5" x14ac:dyDescent="0.25">
      <c r="A187" s="36" t="s">
        <v>137</v>
      </c>
      <c r="B187" s="45" t="s">
        <v>138</v>
      </c>
      <c r="C187" s="45" t="s">
        <v>139</v>
      </c>
      <c r="D187" s="42">
        <v>22974.98</v>
      </c>
      <c r="E187" s="34" t="s">
        <v>9</v>
      </c>
    </row>
    <row r="188" spans="1:5" x14ac:dyDescent="0.25">
      <c r="A188" s="36" t="s">
        <v>267</v>
      </c>
      <c r="B188" s="45" t="s">
        <v>268</v>
      </c>
      <c r="C188" s="45" t="s">
        <v>23</v>
      </c>
      <c r="D188" s="42">
        <v>6590.67</v>
      </c>
      <c r="E188" s="34" t="s">
        <v>9</v>
      </c>
    </row>
    <row r="189" spans="1:5" x14ac:dyDescent="0.25">
      <c r="A189" s="36" t="s">
        <v>584</v>
      </c>
      <c r="B189" s="45"/>
      <c r="C189" s="45" t="s">
        <v>585</v>
      </c>
      <c r="D189" s="42">
        <v>1050</v>
      </c>
      <c r="E189" s="34" t="s">
        <v>11</v>
      </c>
    </row>
    <row r="190" spans="1:5" x14ac:dyDescent="0.25">
      <c r="A190" s="62" t="s">
        <v>430</v>
      </c>
      <c r="B190" s="45" t="s">
        <v>431</v>
      </c>
      <c r="C190" s="45" t="s">
        <v>432</v>
      </c>
      <c r="D190" s="42">
        <v>69818.75</v>
      </c>
      <c r="E190" s="34" t="s">
        <v>326</v>
      </c>
    </row>
    <row r="191" spans="1:5" x14ac:dyDescent="0.25">
      <c r="A191" s="36" t="s">
        <v>430</v>
      </c>
      <c r="B191" s="45" t="s">
        <v>431</v>
      </c>
      <c r="C191" s="45" t="s">
        <v>432</v>
      </c>
      <c r="D191" s="42">
        <v>6687.5</v>
      </c>
      <c r="E191" s="89" t="s">
        <v>326</v>
      </c>
    </row>
    <row r="192" spans="1:5" x14ac:dyDescent="0.25">
      <c r="A192" s="36" t="s">
        <v>373</v>
      </c>
      <c r="B192" s="45" t="s">
        <v>374</v>
      </c>
      <c r="C192" s="45" t="s">
        <v>375</v>
      </c>
      <c r="D192" s="42">
        <v>23479.03</v>
      </c>
      <c r="E192" s="34" t="s">
        <v>9</v>
      </c>
    </row>
    <row r="193" spans="1:5" x14ac:dyDescent="0.25">
      <c r="A193" s="74" t="s">
        <v>433</v>
      </c>
      <c r="B193" s="77" t="s">
        <v>434</v>
      </c>
      <c r="C193" s="77" t="s">
        <v>435</v>
      </c>
      <c r="D193" s="42">
        <v>7282.12</v>
      </c>
      <c r="E193" s="34" t="s">
        <v>9</v>
      </c>
    </row>
    <row r="194" spans="1:5" x14ac:dyDescent="0.25">
      <c r="A194" s="36" t="s">
        <v>586</v>
      </c>
      <c r="B194" s="45" t="s">
        <v>587</v>
      </c>
      <c r="C194" s="45" t="s">
        <v>5</v>
      </c>
      <c r="D194" s="42">
        <v>102.04</v>
      </c>
      <c r="E194" s="34" t="s">
        <v>9</v>
      </c>
    </row>
    <row r="195" spans="1:5" x14ac:dyDescent="0.25">
      <c r="A195" s="36" t="s">
        <v>141</v>
      </c>
      <c r="B195" s="45" t="s">
        <v>142</v>
      </c>
      <c r="C195" s="45" t="s">
        <v>143</v>
      </c>
      <c r="D195" s="42">
        <v>239.4</v>
      </c>
      <c r="E195" s="34" t="s">
        <v>9</v>
      </c>
    </row>
    <row r="196" spans="1:5" x14ac:dyDescent="0.25">
      <c r="A196" s="36" t="s">
        <v>308</v>
      </c>
      <c r="B196" s="45" t="s">
        <v>309</v>
      </c>
      <c r="C196" s="45" t="s">
        <v>5</v>
      </c>
      <c r="D196" s="42">
        <v>2281.14</v>
      </c>
      <c r="E196" s="34" t="s">
        <v>9</v>
      </c>
    </row>
    <row r="197" spans="1:5" x14ac:dyDescent="0.25">
      <c r="A197" s="36" t="s">
        <v>356</v>
      </c>
      <c r="B197" s="45" t="s">
        <v>357</v>
      </c>
      <c r="C197" s="45" t="s">
        <v>330</v>
      </c>
      <c r="D197" s="42">
        <v>1081.5999999999999</v>
      </c>
      <c r="E197" s="34" t="s">
        <v>9</v>
      </c>
    </row>
    <row r="198" spans="1:5" x14ac:dyDescent="0.25">
      <c r="A198" s="35" t="s">
        <v>144</v>
      </c>
      <c r="B198" s="47" t="s">
        <v>145</v>
      </c>
      <c r="C198" s="47" t="s">
        <v>146</v>
      </c>
      <c r="D198" s="42">
        <v>995.31</v>
      </c>
      <c r="E198" s="34" t="s">
        <v>9</v>
      </c>
    </row>
    <row r="199" spans="1:5" x14ac:dyDescent="0.25">
      <c r="A199" s="36" t="s">
        <v>147</v>
      </c>
      <c r="B199" s="45" t="s">
        <v>148</v>
      </c>
      <c r="C199" s="45" t="s">
        <v>10</v>
      </c>
      <c r="D199" s="42">
        <v>14232.38</v>
      </c>
      <c r="E199" s="34" t="s">
        <v>9</v>
      </c>
    </row>
    <row r="200" spans="1:5" x14ac:dyDescent="0.25">
      <c r="A200" s="36" t="s">
        <v>588</v>
      </c>
      <c r="B200" s="45" t="s">
        <v>589</v>
      </c>
      <c r="C200" s="45" t="s">
        <v>5</v>
      </c>
      <c r="D200" s="42">
        <v>6658.37</v>
      </c>
      <c r="E200" s="34" t="s">
        <v>9</v>
      </c>
    </row>
    <row r="201" spans="1:5" x14ac:dyDescent="0.25">
      <c r="A201" s="36" t="s">
        <v>436</v>
      </c>
      <c r="B201" s="45" t="s">
        <v>437</v>
      </c>
      <c r="C201" s="45" t="s">
        <v>5</v>
      </c>
      <c r="D201" s="42">
        <v>15032.42</v>
      </c>
      <c r="E201" s="34" t="s">
        <v>94</v>
      </c>
    </row>
    <row r="202" spans="1:5" x14ac:dyDescent="0.25">
      <c r="A202" s="36" t="s">
        <v>438</v>
      </c>
      <c r="B202" s="45" t="s">
        <v>439</v>
      </c>
      <c r="C202" s="45" t="s">
        <v>5</v>
      </c>
      <c r="D202" s="42">
        <v>5312.5</v>
      </c>
      <c r="E202" s="34" t="s">
        <v>81</v>
      </c>
    </row>
    <row r="203" spans="1:5" x14ac:dyDescent="0.25">
      <c r="A203" s="91" t="s">
        <v>235</v>
      </c>
      <c r="B203" s="93" t="s">
        <v>234</v>
      </c>
      <c r="C203" s="93" t="s">
        <v>234</v>
      </c>
      <c r="D203" s="42">
        <v>228.56</v>
      </c>
      <c r="E203" s="34" t="s">
        <v>9</v>
      </c>
    </row>
    <row r="204" spans="1:5" x14ac:dyDescent="0.25">
      <c r="A204" s="74" t="s">
        <v>269</v>
      </c>
      <c r="B204" s="46" t="s">
        <v>149</v>
      </c>
      <c r="C204" s="46" t="s">
        <v>76</v>
      </c>
      <c r="D204" s="42">
        <v>3590.1</v>
      </c>
      <c r="E204" s="34" t="s">
        <v>14</v>
      </c>
    </row>
    <row r="205" spans="1:5" x14ac:dyDescent="0.25">
      <c r="A205" s="36" t="s">
        <v>269</v>
      </c>
      <c r="B205" s="45" t="s">
        <v>149</v>
      </c>
      <c r="C205" s="45" t="s">
        <v>76</v>
      </c>
      <c r="D205" s="42">
        <v>2623.28</v>
      </c>
      <c r="E205" s="34" t="s">
        <v>9</v>
      </c>
    </row>
    <row r="206" spans="1:5" x14ac:dyDescent="0.25">
      <c r="A206" s="37" t="s">
        <v>150</v>
      </c>
      <c r="B206" s="46" t="s">
        <v>149</v>
      </c>
      <c r="C206" s="46" t="s">
        <v>76</v>
      </c>
      <c r="D206" s="42">
        <v>2530.0100000000002</v>
      </c>
      <c r="E206" s="34" t="s">
        <v>6</v>
      </c>
    </row>
    <row r="207" spans="1:5" x14ac:dyDescent="0.25">
      <c r="A207" s="36" t="s">
        <v>270</v>
      </c>
      <c r="B207" s="45" t="s">
        <v>271</v>
      </c>
      <c r="C207" s="45" t="s">
        <v>5</v>
      </c>
      <c r="D207" s="42">
        <v>2108.5500000000002</v>
      </c>
      <c r="E207" s="34" t="s">
        <v>9</v>
      </c>
    </row>
    <row r="208" spans="1:5" x14ac:dyDescent="0.25">
      <c r="A208" s="36" t="s">
        <v>590</v>
      </c>
      <c r="B208" s="45" t="s">
        <v>591</v>
      </c>
      <c r="C208" s="45" t="s">
        <v>5</v>
      </c>
      <c r="D208" s="42">
        <v>2925</v>
      </c>
      <c r="E208" s="34" t="s">
        <v>81</v>
      </c>
    </row>
    <row r="209" spans="1:5" x14ac:dyDescent="0.25">
      <c r="A209" s="37" t="s">
        <v>151</v>
      </c>
      <c r="B209" s="46" t="s">
        <v>152</v>
      </c>
      <c r="C209" s="46" t="s">
        <v>153</v>
      </c>
      <c r="D209" s="42">
        <v>482.49</v>
      </c>
      <c r="E209" s="34" t="s">
        <v>9</v>
      </c>
    </row>
    <row r="210" spans="1:5" x14ac:dyDescent="0.25">
      <c r="A210" s="36" t="s">
        <v>154</v>
      </c>
      <c r="B210" s="45" t="s">
        <v>155</v>
      </c>
      <c r="C210" s="45" t="s">
        <v>5</v>
      </c>
      <c r="D210" s="42">
        <v>10800</v>
      </c>
      <c r="E210" s="34" t="s">
        <v>6</v>
      </c>
    </row>
    <row r="211" spans="1:5" x14ac:dyDescent="0.25">
      <c r="A211" s="62" t="s">
        <v>440</v>
      </c>
      <c r="B211" s="69" t="s">
        <v>441</v>
      </c>
      <c r="C211" s="69" t="s">
        <v>5</v>
      </c>
      <c r="D211" s="42">
        <v>112.88</v>
      </c>
      <c r="E211" s="34" t="s">
        <v>14</v>
      </c>
    </row>
    <row r="212" spans="1:5" x14ac:dyDescent="0.25">
      <c r="A212" s="74" t="s">
        <v>592</v>
      </c>
      <c r="B212" s="77" t="s">
        <v>593</v>
      </c>
      <c r="C212" s="77" t="s">
        <v>45</v>
      </c>
      <c r="D212" s="42">
        <v>2750</v>
      </c>
      <c r="E212" s="34" t="s">
        <v>81</v>
      </c>
    </row>
    <row r="213" spans="1:5" x14ac:dyDescent="0.25">
      <c r="A213" s="62" t="s">
        <v>594</v>
      </c>
      <c r="B213" s="69" t="s">
        <v>595</v>
      </c>
      <c r="C213" s="69" t="s">
        <v>5</v>
      </c>
      <c r="D213" s="42">
        <v>1850</v>
      </c>
      <c r="E213" s="34" t="s">
        <v>81</v>
      </c>
    </row>
    <row r="214" spans="1:5" x14ac:dyDescent="0.25">
      <c r="A214" s="36" t="s">
        <v>442</v>
      </c>
      <c r="B214" s="45" t="s">
        <v>443</v>
      </c>
      <c r="C214" s="45" t="s">
        <v>83</v>
      </c>
      <c r="D214" s="42">
        <v>150</v>
      </c>
      <c r="E214" s="34" t="s">
        <v>81</v>
      </c>
    </row>
    <row r="215" spans="1:5" x14ac:dyDescent="0.25">
      <c r="A215" s="91" t="s">
        <v>235</v>
      </c>
      <c r="B215" s="94" t="s">
        <v>234</v>
      </c>
      <c r="C215" s="94" t="s">
        <v>234</v>
      </c>
      <c r="D215" s="42">
        <v>80</v>
      </c>
      <c r="E215" s="34" t="s">
        <v>9</v>
      </c>
    </row>
    <row r="216" spans="1:5" x14ac:dyDescent="0.25">
      <c r="A216" s="92" t="s">
        <v>668</v>
      </c>
      <c r="B216" s="45" t="s">
        <v>596</v>
      </c>
      <c r="C216" s="45" t="s">
        <v>83</v>
      </c>
      <c r="D216" s="42">
        <v>265.44</v>
      </c>
      <c r="E216" s="34" t="s">
        <v>93</v>
      </c>
    </row>
    <row r="217" spans="1:5" x14ac:dyDescent="0.25">
      <c r="A217" s="33" t="s">
        <v>310</v>
      </c>
      <c r="B217" s="44" t="s">
        <v>311</v>
      </c>
      <c r="C217" s="44" t="s">
        <v>5</v>
      </c>
      <c r="D217" s="42">
        <v>2654.46</v>
      </c>
      <c r="E217" s="34" t="s">
        <v>48</v>
      </c>
    </row>
    <row r="218" spans="1:5" x14ac:dyDescent="0.25">
      <c r="A218" s="33" t="s">
        <v>597</v>
      </c>
      <c r="B218" s="44" t="s">
        <v>598</v>
      </c>
      <c r="C218" s="44" t="s">
        <v>5</v>
      </c>
      <c r="D218" s="42">
        <v>7278.15</v>
      </c>
      <c r="E218" s="34" t="s">
        <v>33</v>
      </c>
    </row>
    <row r="219" spans="1:5" x14ac:dyDescent="0.25">
      <c r="A219" s="62" t="s">
        <v>444</v>
      </c>
      <c r="B219" s="44" t="s">
        <v>445</v>
      </c>
      <c r="C219" s="44" t="s">
        <v>76</v>
      </c>
      <c r="D219" s="42">
        <v>13125</v>
      </c>
      <c r="E219" s="34" t="s">
        <v>33</v>
      </c>
    </row>
    <row r="220" spans="1:5" x14ac:dyDescent="0.25">
      <c r="A220" s="36" t="s">
        <v>446</v>
      </c>
      <c r="B220" s="45" t="s">
        <v>447</v>
      </c>
      <c r="C220" s="45" t="s">
        <v>448</v>
      </c>
      <c r="D220" s="42">
        <v>8.36</v>
      </c>
      <c r="E220" s="34" t="s">
        <v>9</v>
      </c>
    </row>
    <row r="221" spans="1:5" x14ac:dyDescent="0.25">
      <c r="A221" s="91" t="s">
        <v>235</v>
      </c>
      <c r="B221" s="93" t="s">
        <v>234</v>
      </c>
      <c r="C221" s="93" t="s">
        <v>234</v>
      </c>
      <c r="D221" s="42">
        <v>1263</v>
      </c>
      <c r="E221" s="34" t="s">
        <v>81</v>
      </c>
    </row>
    <row r="222" spans="1:5" x14ac:dyDescent="0.25">
      <c r="A222" s="91" t="s">
        <v>235</v>
      </c>
      <c r="B222" s="93" t="s">
        <v>234</v>
      </c>
      <c r="C222" s="93" t="s">
        <v>234</v>
      </c>
      <c r="D222" s="42">
        <v>3852.6</v>
      </c>
      <c r="E222" s="34" t="s">
        <v>9</v>
      </c>
    </row>
    <row r="223" spans="1:5" x14ac:dyDescent="0.25">
      <c r="A223" s="91" t="s">
        <v>235</v>
      </c>
      <c r="B223" s="93" t="s">
        <v>234</v>
      </c>
      <c r="C223" s="93" t="s">
        <v>234</v>
      </c>
      <c r="D223" s="42">
        <v>4442.58</v>
      </c>
      <c r="E223" s="34" t="s">
        <v>9</v>
      </c>
    </row>
    <row r="224" spans="1:5" x14ac:dyDescent="0.25">
      <c r="A224" s="33" t="s">
        <v>156</v>
      </c>
      <c r="B224" s="44" t="s">
        <v>157</v>
      </c>
      <c r="C224" s="44" t="s">
        <v>52</v>
      </c>
      <c r="D224" s="42">
        <v>296</v>
      </c>
      <c r="E224" s="34" t="s">
        <v>9</v>
      </c>
    </row>
    <row r="225" spans="1:5" x14ac:dyDescent="0.25">
      <c r="A225" s="33" t="s">
        <v>272</v>
      </c>
      <c r="B225" s="44" t="s">
        <v>158</v>
      </c>
      <c r="C225" s="44" t="s">
        <v>58</v>
      </c>
      <c r="D225" s="42">
        <v>48263.93</v>
      </c>
      <c r="E225" s="34" t="s">
        <v>94</v>
      </c>
    </row>
    <row r="226" spans="1:5" x14ac:dyDescent="0.25">
      <c r="A226" s="33" t="s">
        <v>273</v>
      </c>
      <c r="B226" s="44" t="s">
        <v>159</v>
      </c>
      <c r="C226" s="44" t="s">
        <v>116</v>
      </c>
      <c r="D226" s="42">
        <v>1080.94</v>
      </c>
      <c r="E226" s="34" t="s">
        <v>94</v>
      </c>
    </row>
    <row r="227" spans="1:5" x14ac:dyDescent="0.25">
      <c r="A227" s="37" t="s">
        <v>449</v>
      </c>
      <c r="B227" s="46" t="s">
        <v>450</v>
      </c>
      <c r="C227" s="46" t="s">
        <v>160</v>
      </c>
      <c r="D227" s="42">
        <v>291.60000000000002</v>
      </c>
      <c r="E227" s="34" t="s">
        <v>48</v>
      </c>
    </row>
    <row r="228" spans="1:5" x14ac:dyDescent="0.25">
      <c r="A228" s="33" t="s">
        <v>451</v>
      </c>
      <c r="B228" s="44" t="s">
        <v>452</v>
      </c>
      <c r="C228" s="44" t="s">
        <v>453</v>
      </c>
      <c r="D228" s="42">
        <v>920.44</v>
      </c>
      <c r="E228" s="34" t="s">
        <v>94</v>
      </c>
    </row>
    <row r="229" spans="1:5" x14ac:dyDescent="0.25">
      <c r="A229" s="36" t="s">
        <v>161</v>
      </c>
      <c r="B229" s="45" t="s">
        <v>162</v>
      </c>
      <c r="C229" s="45" t="s">
        <v>5</v>
      </c>
      <c r="D229" s="42">
        <v>8639.89</v>
      </c>
      <c r="E229" s="34" t="s">
        <v>9</v>
      </c>
    </row>
    <row r="230" spans="1:5" x14ac:dyDescent="0.25">
      <c r="A230" s="36" t="s">
        <v>163</v>
      </c>
      <c r="B230" s="45" t="s">
        <v>164</v>
      </c>
      <c r="C230" s="45" t="s">
        <v>54</v>
      </c>
      <c r="D230" s="42">
        <v>11013.03</v>
      </c>
      <c r="E230" s="34" t="s">
        <v>9</v>
      </c>
    </row>
    <row r="231" spans="1:5" x14ac:dyDescent="0.25">
      <c r="A231" s="36" t="s">
        <v>274</v>
      </c>
      <c r="B231" s="45" t="s">
        <v>275</v>
      </c>
      <c r="C231" s="45" t="s">
        <v>5</v>
      </c>
      <c r="D231" s="42">
        <v>17752.93</v>
      </c>
      <c r="E231" s="34" t="s">
        <v>24</v>
      </c>
    </row>
    <row r="232" spans="1:5" x14ac:dyDescent="0.25">
      <c r="A232" s="36" t="s">
        <v>358</v>
      </c>
      <c r="B232" s="45" t="s">
        <v>359</v>
      </c>
      <c r="C232" s="45" t="s">
        <v>5</v>
      </c>
      <c r="D232" s="42">
        <v>400.28</v>
      </c>
      <c r="E232" s="34" t="s">
        <v>9</v>
      </c>
    </row>
    <row r="233" spans="1:5" x14ac:dyDescent="0.25">
      <c r="A233" s="36" t="s">
        <v>599</v>
      </c>
      <c r="B233" s="45"/>
      <c r="C233" s="45" t="s">
        <v>600</v>
      </c>
      <c r="D233" s="42">
        <v>1000</v>
      </c>
      <c r="E233" s="34" t="s">
        <v>92</v>
      </c>
    </row>
    <row r="234" spans="1:5" x14ac:dyDescent="0.25">
      <c r="A234" s="36" t="s">
        <v>376</v>
      </c>
      <c r="B234" s="45" t="s">
        <v>377</v>
      </c>
      <c r="C234" s="45" t="s">
        <v>378</v>
      </c>
      <c r="D234" s="42">
        <v>1034.1500000000001</v>
      </c>
      <c r="E234" s="34" t="s">
        <v>9</v>
      </c>
    </row>
    <row r="235" spans="1:5" x14ac:dyDescent="0.25">
      <c r="A235" s="91" t="s">
        <v>235</v>
      </c>
      <c r="B235" s="93" t="s">
        <v>234</v>
      </c>
      <c r="C235" s="93" t="s">
        <v>234</v>
      </c>
      <c r="D235" s="42">
        <v>193.96</v>
      </c>
      <c r="E235" s="34" t="s">
        <v>9</v>
      </c>
    </row>
    <row r="236" spans="1:5" x14ac:dyDescent="0.25">
      <c r="A236" s="36" t="s">
        <v>165</v>
      </c>
      <c r="B236" s="45" t="s">
        <v>166</v>
      </c>
      <c r="C236" s="45" t="s">
        <v>5</v>
      </c>
      <c r="D236" s="42">
        <v>35691.43</v>
      </c>
      <c r="E236" s="34" t="s">
        <v>82</v>
      </c>
    </row>
    <row r="237" spans="1:5" x14ac:dyDescent="0.25">
      <c r="A237" s="36" t="s">
        <v>601</v>
      </c>
      <c r="B237" s="45" t="s">
        <v>602</v>
      </c>
      <c r="C237" s="45" t="s">
        <v>102</v>
      </c>
      <c r="D237" s="42">
        <v>45804.92</v>
      </c>
      <c r="E237" s="34" t="s">
        <v>94</v>
      </c>
    </row>
    <row r="238" spans="1:5" x14ac:dyDescent="0.25">
      <c r="A238" s="37" t="s">
        <v>167</v>
      </c>
      <c r="B238" s="45" t="s">
        <v>168</v>
      </c>
      <c r="C238" s="45" t="s">
        <v>169</v>
      </c>
      <c r="D238" s="42">
        <v>19878.7</v>
      </c>
      <c r="E238" s="34" t="s">
        <v>9</v>
      </c>
    </row>
    <row r="239" spans="1:5" x14ac:dyDescent="0.25">
      <c r="A239" s="36" t="s">
        <v>379</v>
      </c>
      <c r="B239" s="45"/>
      <c r="C239" s="45" t="s">
        <v>284</v>
      </c>
      <c r="D239" s="42">
        <v>1085.42</v>
      </c>
      <c r="E239" s="34" t="s">
        <v>6</v>
      </c>
    </row>
    <row r="240" spans="1:5" x14ac:dyDescent="0.25">
      <c r="A240" s="36" t="s">
        <v>170</v>
      </c>
      <c r="B240" s="45" t="s">
        <v>171</v>
      </c>
      <c r="C240" s="45" t="s">
        <v>172</v>
      </c>
      <c r="D240" s="42">
        <v>1287.4000000000001</v>
      </c>
      <c r="E240" s="34" t="s">
        <v>9</v>
      </c>
    </row>
    <row r="241" spans="1:5" x14ac:dyDescent="0.25">
      <c r="A241" s="74" t="s">
        <v>249</v>
      </c>
      <c r="B241" s="77" t="s">
        <v>250</v>
      </c>
      <c r="C241" s="77" t="s">
        <v>5</v>
      </c>
      <c r="D241" s="42">
        <v>10167.34</v>
      </c>
      <c r="E241" s="34" t="s">
        <v>9</v>
      </c>
    </row>
    <row r="242" spans="1:5" x14ac:dyDescent="0.25">
      <c r="A242" s="74" t="s">
        <v>173</v>
      </c>
      <c r="B242" s="77" t="s">
        <v>174</v>
      </c>
      <c r="C242" s="77" t="s">
        <v>175</v>
      </c>
      <c r="D242" s="42">
        <v>22797.439999999999</v>
      </c>
      <c r="E242" s="34" t="s">
        <v>9</v>
      </c>
    </row>
    <row r="243" spans="1:5" x14ac:dyDescent="0.25">
      <c r="A243" s="36" t="s">
        <v>176</v>
      </c>
      <c r="B243" s="45" t="s">
        <v>177</v>
      </c>
      <c r="C243" s="45" t="s">
        <v>83</v>
      </c>
      <c r="D243" s="42">
        <v>75533.009999999995</v>
      </c>
      <c r="E243" s="34" t="s">
        <v>9</v>
      </c>
    </row>
    <row r="244" spans="1:5" x14ac:dyDescent="0.25">
      <c r="A244" s="37" t="s">
        <v>178</v>
      </c>
      <c r="B244" s="46" t="s">
        <v>179</v>
      </c>
      <c r="C244" s="46" t="s">
        <v>5</v>
      </c>
      <c r="D244" s="42">
        <v>1037.26</v>
      </c>
      <c r="E244" s="34" t="s">
        <v>9</v>
      </c>
    </row>
    <row r="245" spans="1:5" x14ac:dyDescent="0.25">
      <c r="A245" s="74" t="s">
        <v>603</v>
      </c>
      <c r="B245" s="77" t="s">
        <v>604</v>
      </c>
      <c r="C245" s="77" t="s">
        <v>605</v>
      </c>
      <c r="D245" s="42">
        <v>13553.78</v>
      </c>
      <c r="E245" s="34" t="s">
        <v>9</v>
      </c>
    </row>
    <row r="246" spans="1:5" x14ac:dyDescent="0.25">
      <c r="A246" s="36" t="s">
        <v>180</v>
      </c>
      <c r="B246" s="45" t="s">
        <v>181</v>
      </c>
      <c r="C246" s="45" t="s">
        <v>182</v>
      </c>
      <c r="D246" s="42">
        <v>18164.64</v>
      </c>
      <c r="E246" s="34" t="s">
        <v>9</v>
      </c>
    </row>
    <row r="247" spans="1:5" x14ac:dyDescent="0.25">
      <c r="A247" s="36" t="s">
        <v>606</v>
      </c>
      <c r="B247" s="45" t="s">
        <v>607</v>
      </c>
      <c r="C247" s="45" t="s">
        <v>10</v>
      </c>
      <c r="D247" s="42">
        <v>87.28</v>
      </c>
      <c r="E247" s="34" t="s">
        <v>11</v>
      </c>
    </row>
    <row r="248" spans="1:5" x14ac:dyDescent="0.25">
      <c r="A248" s="74" t="s">
        <v>380</v>
      </c>
      <c r="B248" s="78" t="s">
        <v>381</v>
      </c>
      <c r="C248" s="78" t="s">
        <v>5</v>
      </c>
      <c r="D248" s="42">
        <v>2628.58</v>
      </c>
      <c r="E248" s="34" t="s">
        <v>33</v>
      </c>
    </row>
    <row r="249" spans="1:5" x14ac:dyDescent="0.25">
      <c r="A249" s="74" t="s">
        <v>380</v>
      </c>
      <c r="B249" s="77" t="s">
        <v>381</v>
      </c>
      <c r="C249" s="77" t="s">
        <v>5</v>
      </c>
      <c r="D249" s="42">
        <v>1314.29</v>
      </c>
      <c r="E249" s="89" t="s">
        <v>33</v>
      </c>
    </row>
    <row r="250" spans="1:5" x14ac:dyDescent="0.25">
      <c r="A250" s="74" t="s">
        <v>183</v>
      </c>
      <c r="B250" s="77" t="s">
        <v>184</v>
      </c>
      <c r="C250" s="77" t="s">
        <v>185</v>
      </c>
      <c r="D250" s="42">
        <v>437.5</v>
      </c>
      <c r="E250" s="34" t="s">
        <v>103</v>
      </c>
    </row>
    <row r="251" spans="1:5" x14ac:dyDescent="0.25">
      <c r="A251" s="36" t="s">
        <v>454</v>
      </c>
      <c r="B251" s="45" t="s">
        <v>455</v>
      </c>
      <c r="C251" s="45" t="s">
        <v>55</v>
      </c>
      <c r="D251" s="42">
        <v>762</v>
      </c>
      <c r="E251" s="34" t="s">
        <v>9</v>
      </c>
    </row>
    <row r="252" spans="1:5" x14ac:dyDescent="0.25">
      <c r="A252" s="36" t="s">
        <v>608</v>
      </c>
      <c r="B252" s="45" t="s">
        <v>609</v>
      </c>
      <c r="C252" s="45" t="s">
        <v>5</v>
      </c>
      <c r="D252" s="42">
        <v>1018.38</v>
      </c>
      <c r="E252" s="34" t="s">
        <v>24</v>
      </c>
    </row>
    <row r="253" spans="1:5" x14ac:dyDescent="0.25">
      <c r="A253" s="36" t="s">
        <v>382</v>
      </c>
      <c r="B253" s="45" t="s">
        <v>383</v>
      </c>
      <c r="C253" s="45" t="s">
        <v>140</v>
      </c>
      <c r="D253" s="42">
        <v>1055.8800000000001</v>
      </c>
      <c r="E253" s="34" t="s">
        <v>9</v>
      </c>
    </row>
    <row r="254" spans="1:5" x14ac:dyDescent="0.25">
      <c r="A254" s="62" t="s">
        <v>610</v>
      </c>
      <c r="B254" s="69" t="s">
        <v>611</v>
      </c>
      <c r="C254" s="69" t="s">
        <v>53</v>
      </c>
      <c r="D254" s="42">
        <v>751.05</v>
      </c>
      <c r="E254" s="34" t="s">
        <v>9</v>
      </c>
    </row>
    <row r="255" spans="1:5" x14ac:dyDescent="0.25">
      <c r="A255" s="36" t="s">
        <v>186</v>
      </c>
      <c r="B255" s="45" t="s">
        <v>187</v>
      </c>
      <c r="C255" s="45" t="s">
        <v>116</v>
      </c>
      <c r="D255" s="42">
        <v>1271.93</v>
      </c>
      <c r="E255" s="34" t="s">
        <v>8</v>
      </c>
    </row>
    <row r="256" spans="1:5" x14ac:dyDescent="0.25">
      <c r="A256" s="36" t="s">
        <v>313</v>
      </c>
      <c r="B256" s="45" t="s">
        <v>314</v>
      </c>
      <c r="C256" s="45" t="s">
        <v>5</v>
      </c>
      <c r="D256" s="42">
        <v>6987.5</v>
      </c>
      <c r="E256" s="34" t="s">
        <v>103</v>
      </c>
    </row>
    <row r="257" spans="1:5" x14ac:dyDescent="0.25">
      <c r="A257" s="33" t="s">
        <v>612</v>
      </c>
      <c r="B257" s="44" t="s">
        <v>613</v>
      </c>
      <c r="C257" s="44" t="s">
        <v>5</v>
      </c>
      <c r="D257" s="42">
        <v>482.76</v>
      </c>
      <c r="E257" s="34" t="s">
        <v>11</v>
      </c>
    </row>
    <row r="258" spans="1:5" x14ac:dyDescent="0.25">
      <c r="A258" s="36" t="s">
        <v>188</v>
      </c>
      <c r="B258" s="45" t="s">
        <v>189</v>
      </c>
      <c r="C258" s="45" t="s">
        <v>146</v>
      </c>
      <c r="D258" s="42">
        <v>390967</v>
      </c>
      <c r="E258" s="34" t="s">
        <v>108</v>
      </c>
    </row>
    <row r="259" spans="1:5" x14ac:dyDescent="0.25">
      <c r="A259" s="91" t="s">
        <v>235</v>
      </c>
      <c r="B259" s="93" t="s">
        <v>234</v>
      </c>
      <c r="C259" s="93" t="s">
        <v>234</v>
      </c>
      <c r="D259" s="42">
        <v>28125</v>
      </c>
      <c r="E259" s="34" t="s">
        <v>108</v>
      </c>
    </row>
    <row r="260" spans="1:5" x14ac:dyDescent="0.25">
      <c r="A260" s="33" t="s">
        <v>456</v>
      </c>
      <c r="B260" s="44" t="s">
        <v>457</v>
      </c>
      <c r="C260" s="44" t="s">
        <v>129</v>
      </c>
      <c r="D260" s="42">
        <v>3822.61</v>
      </c>
      <c r="E260" s="34" t="s">
        <v>9</v>
      </c>
    </row>
    <row r="261" spans="1:5" x14ac:dyDescent="0.25">
      <c r="A261" s="36" t="s">
        <v>190</v>
      </c>
      <c r="B261" s="45" t="s">
        <v>191</v>
      </c>
      <c r="C261" s="45" t="s">
        <v>32</v>
      </c>
      <c r="D261" s="42">
        <v>133406.62</v>
      </c>
      <c r="E261" s="34" t="s">
        <v>9</v>
      </c>
    </row>
    <row r="262" spans="1:5" x14ac:dyDescent="0.25">
      <c r="A262" s="36" t="s">
        <v>614</v>
      </c>
      <c r="B262" s="45" t="s">
        <v>615</v>
      </c>
      <c r="C262" s="45" t="s">
        <v>5</v>
      </c>
      <c r="D262" s="42">
        <v>90</v>
      </c>
      <c r="E262" s="34" t="s">
        <v>93</v>
      </c>
    </row>
    <row r="263" spans="1:5" x14ac:dyDescent="0.25">
      <c r="A263" s="74" t="s">
        <v>458</v>
      </c>
      <c r="B263" s="77" t="s">
        <v>459</v>
      </c>
      <c r="C263" s="77" t="s">
        <v>192</v>
      </c>
      <c r="D263" s="42">
        <v>300.63</v>
      </c>
      <c r="E263" s="34" t="s">
        <v>14</v>
      </c>
    </row>
    <row r="264" spans="1:5" x14ac:dyDescent="0.25">
      <c r="A264" s="91" t="s">
        <v>235</v>
      </c>
      <c r="B264" s="94" t="s">
        <v>234</v>
      </c>
      <c r="C264" s="94" t="s">
        <v>234</v>
      </c>
      <c r="D264" s="42">
        <v>400</v>
      </c>
      <c r="E264" s="34" t="s">
        <v>484</v>
      </c>
    </row>
    <row r="265" spans="1:5" x14ac:dyDescent="0.25">
      <c r="A265" s="36" t="s">
        <v>460</v>
      </c>
      <c r="B265" s="45" t="s">
        <v>461</v>
      </c>
      <c r="C265" s="45" t="s">
        <v>160</v>
      </c>
      <c r="D265" s="42">
        <v>58.53</v>
      </c>
      <c r="E265" s="34" t="s">
        <v>8</v>
      </c>
    </row>
    <row r="266" spans="1:5" x14ac:dyDescent="0.25">
      <c r="A266" s="36" t="s">
        <v>193</v>
      </c>
      <c r="B266" s="45" t="s">
        <v>194</v>
      </c>
      <c r="C266" s="45" t="s">
        <v>195</v>
      </c>
      <c r="D266" s="42">
        <v>8157.38</v>
      </c>
      <c r="E266" s="34" t="s">
        <v>14</v>
      </c>
    </row>
    <row r="267" spans="1:5" x14ac:dyDescent="0.25">
      <c r="A267" s="36" t="s">
        <v>193</v>
      </c>
      <c r="B267" s="45" t="s">
        <v>194</v>
      </c>
      <c r="C267" s="45" t="s">
        <v>195</v>
      </c>
      <c r="D267" s="42">
        <v>675</v>
      </c>
      <c r="E267" s="34" t="s">
        <v>9</v>
      </c>
    </row>
    <row r="268" spans="1:5" x14ac:dyDescent="0.25">
      <c r="A268" s="36" t="s">
        <v>315</v>
      </c>
      <c r="B268" s="45" t="s">
        <v>316</v>
      </c>
      <c r="C268" s="45" t="s">
        <v>5</v>
      </c>
      <c r="D268" s="42">
        <v>119.45</v>
      </c>
      <c r="E268" s="34" t="s">
        <v>6</v>
      </c>
    </row>
    <row r="269" spans="1:5" x14ac:dyDescent="0.25">
      <c r="A269" s="37" t="s">
        <v>463</v>
      </c>
      <c r="B269" s="46" t="s">
        <v>464</v>
      </c>
      <c r="C269" s="46" t="s">
        <v>53</v>
      </c>
      <c r="D269" s="42">
        <v>39850</v>
      </c>
      <c r="E269" s="34" t="s">
        <v>326</v>
      </c>
    </row>
    <row r="270" spans="1:5" x14ac:dyDescent="0.25">
      <c r="A270" s="36" t="s">
        <v>616</v>
      </c>
      <c r="B270" s="45" t="s">
        <v>617</v>
      </c>
      <c r="C270" s="45" t="s">
        <v>5</v>
      </c>
      <c r="D270" s="42">
        <v>1240.1300000000001</v>
      </c>
      <c r="E270" s="34" t="s">
        <v>24</v>
      </c>
    </row>
    <row r="271" spans="1:5" x14ac:dyDescent="0.25">
      <c r="A271" s="37" t="s">
        <v>618</v>
      </c>
      <c r="B271" s="45" t="s">
        <v>619</v>
      </c>
      <c r="C271" s="45" t="s">
        <v>239</v>
      </c>
      <c r="D271" s="42">
        <v>750</v>
      </c>
      <c r="E271" s="39" t="s">
        <v>9</v>
      </c>
    </row>
    <row r="272" spans="1:5" x14ac:dyDescent="0.25">
      <c r="A272" s="37" t="s">
        <v>196</v>
      </c>
      <c r="B272" s="46" t="s">
        <v>197</v>
      </c>
      <c r="C272" s="46" t="s">
        <v>195</v>
      </c>
      <c r="D272" s="42">
        <v>13420</v>
      </c>
      <c r="E272" s="34" t="s">
        <v>6</v>
      </c>
    </row>
    <row r="273" spans="1:5" x14ac:dyDescent="0.25">
      <c r="A273" s="37" t="s">
        <v>620</v>
      </c>
      <c r="B273" s="46" t="s">
        <v>621</v>
      </c>
      <c r="C273" s="46" t="s">
        <v>5</v>
      </c>
      <c r="D273" s="42">
        <v>14812.5</v>
      </c>
      <c r="E273" s="34" t="s">
        <v>14</v>
      </c>
    </row>
    <row r="274" spans="1:5" x14ac:dyDescent="0.25">
      <c r="A274" s="36" t="s">
        <v>465</v>
      </c>
      <c r="B274" s="45" t="s">
        <v>466</v>
      </c>
      <c r="C274" s="45" t="s">
        <v>37</v>
      </c>
      <c r="D274" s="42">
        <v>11.25</v>
      </c>
      <c r="E274" s="34" t="s">
        <v>6</v>
      </c>
    </row>
    <row r="275" spans="1:5" x14ac:dyDescent="0.25">
      <c r="A275" s="74" t="s">
        <v>198</v>
      </c>
      <c r="B275" s="77" t="s">
        <v>199</v>
      </c>
      <c r="C275" s="77" t="s">
        <v>200</v>
      </c>
      <c r="D275" s="42">
        <v>6350.92</v>
      </c>
      <c r="E275" s="34" t="s">
        <v>14</v>
      </c>
    </row>
    <row r="276" spans="1:5" x14ac:dyDescent="0.25">
      <c r="A276" s="36" t="s">
        <v>198</v>
      </c>
      <c r="B276" s="45" t="s">
        <v>199</v>
      </c>
      <c r="C276" s="45" t="s">
        <v>200</v>
      </c>
      <c r="D276" s="42">
        <v>12819.68</v>
      </c>
      <c r="E276" s="34" t="s">
        <v>26</v>
      </c>
    </row>
    <row r="277" spans="1:5" x14ac:dyDescent="0.25">
      <c r="A277" s="36" t="s">
        <v>198</v>
      </c>
      <c r="B277" s="45" t="s">
        <v>199</v>
      </c>
      <c r="C277" s="45" t="s">
        <v>200</v>
      </c>
      <c r="D277" s="42">
        <v>8391</v>
      </c>
      <c r="E277" s="34" t="s">
        <v>73</v>
      </c>
    </row>
    <row r="278" spans="1:5" x14ac:dyDescent="0.25">
      <c r="A278" s="36" t="s">
        <v>622</v>
      </c>
      <c r="B278" s="45" t="s">
        <v>623</v>
      </c>
      <c r="C278" s="45" t="s">
        <v>34</v>
      </c>
      <c r="D278" s="42">
        <v>551.20000000000005</v>
      </c>
      <c r="E278" s="38" t="s">
        <v>300</v>
      </c>
    </row>
    <row r="279" spans="1:5" x14ac:dyDescent="0.25">
      <c r="A279" s="36" t="s">
        <v>624</v>
      </c>
      <c r="B279" s="45" t="s">
        <v>625</v>
      </c>
      <c r="C279" s="45" t="s">
        <v>555</v>
      </c>
      <c r="D279" s="42">
        <v>69.75</v>
      </c>
      <c r="E279" s="38" t="s">
        <v>14</v>
      </c>
    </row>
    <row r="280" spans="1:5" x14ac:dyDescent="0.25">
      <c r="A280" s="36" t="s">
        <v>624</v>
      </c>
      <c r="B280" s="45" t="s">
        <v>625</v>
      </c>
      <c r="C280" s="45" t="s">
        <v>555</v>
      </c>
      <c r="D280" s="42">
        <v>76.5</v>
      </c>
      <c r="E280" s="38" t="s">
        <v>26</v>
      </c>
    </row>
    <row r="281" spans="1:5" x14ac:dyDescent="0.25">
      <c r="A281" s="62" t="s">
        <v>624</v>
      </c>
      <c r="B281" s="69" t="s">
        <v>625</v>
      </c>
      <c r="C281" s="69" t="s">
        <v>555</v>
      </c>
      <c r="D281" s="42">
        <v>291.38</v>
      </c>
      <c r="E281" s="34" t="s">
        <v>11</v>
      </c>
    </row>
    <row r="282" spans="1:5" x14ac:dyDescent="0.25">
      <c r="A282" s="74" t="s">
        <v>201</v>
      </c>
      <c r="B282" s="77" t="s">
        <v>202</v>
      </c>
      <c r="C282" s="77" t="s">
        <v>192</v>
      </c>
      <c r="D282" s="42">
        <v>9547.41</v>
      </c>
      <c r="E282" s="34" t="s">
        <v>9</v>
      </c>
    </row>
    <row r="283" spans="1:5" x14ac:dyDescent="0.25">
      <c r="A283" s="37" t="s">
        <v>626</v>
      </c>
      <c r="B283" s="46" t="s">
        <v>627</v>
      </c>
      <c r="C283" s="46" t="s">
        <v>76</v>
      </c>
      <c r="D283" s="42">
        <v>1205.21</v>
      </c>
      <c r="E283" s="34" t="s">
        <v>26</v>
      </c>
    </row>
    <row r="284" spans="1:5" x14ac:dyDescent="0.25">
      <c r="A284" s="36" t="s">
        <v>203</v>
      </c>
      <c r="B284" s="45" t="s">
        <v>204</v>
      </c>
      <c r="C284" s="45" t="s">
        <v>143</v>
      </c>
      <c r="D284" s="42">
        <v>9377.77</v>
      </c>
      <c r="E284" s="34" t="s">
        <v>9</v>
      </c>
    </row>
    <row r="285" spans="1:5" x14ac:dyDescent="0.25">
      <c r="A285" s="36" t="s">
        <v>628</v>
      </c>
      <c r="B285" s="45" t="s">
        <v>629</v>
      </c>
      <c r="C285" s="45" t="s">
        <v>5</v>
      </c>
      <c r="D285" s="42">
        <v>1115.53</v>
      </c>
      <c r="E285" s="34" t="s">
        <v>33</v>
      </c>
    </row>
    <row r="286" spans="1:5" x14ac:dyDescent="0.25">
      <c r="A286" s="36" t="s">
        <v>630</v>
      </c>
      <c r="B286" s="45"/>
      <c r="C286" s="45" t="s">
        <v>631</v>
      </c>
      <c r="D286" s="42">
        <v>1919.2</v>
      </c>
      <c r="E286" s="34" t="s">
        <v>9</v>
      </c>
    </row>
    <row r="287" spans="1:5" x14ac:dyDescent="0.25">
      <c r="A287" s="74" t="s">
        <v>384</v>
      </c>
      <c r="B287" s="45" t="s">
        <v>385</v>
      </c>
      <c r="C287" s="45" t="s">
        <v>5</v>
      </c>
      <c r="D287" s="42">
        <v>6025.85</v>
      </c>
      <c r="E287" s="34" t="s">
        <v>33</v>
      </c>
    </row>
    <row r="288" spans="1:5" x14ac:dyDescent="0.25">
      <c r="A288" s="37" t="s">
        <v>386</v>
      </c>
      <c r="B288" s="46" t="s">
        <v>387</v>
      </c>
      <c r="C288" s="46" t="s">
        <v>55</v>
      </c>
      <c r="D288" s="42">
        <v>1354.64</v>
      </c>
      <c r="E288" s="34" t="s">
        <v>33</v>
      </c>
    </row>
    <row r="289" spans="1:5" x14ac:dyDescent="0.25">
      <c r="A289" s="36" t="s">
        <v>205</v>
      </c>
      <c r="B289" s="45" t="s">
        <v>206</v>
      </c>
      <c r="C289" s="45" t="s">
        <v>65</v>
      </c>
      <c r="D289" s="42">
        <v>26670.41</v>
      </c>
      <c r="E289" s="34" t="s">
        <v>9</v>
      </c>
    </row>
    <row r="290" spans="1:5" x14ac:dyDescent="0.25">
      <c r="A290" s="36" t="s">
        <v>207</v>
      </c>
      <c r="B290" s="45" t="s">
        <v>208</v>
      </c>
      <c r="C290" s="45" t="s">
        <v>209</v>
      </c>
      <c r="D290" s="42">
        <v>6337.25</v>
      </c>
      <c r="E290" s="34" t="s">
        <v>14</v>
      </c>
    </row>
    <row r="291" spans="1:5" x14ac:dyDescent="0.25">
      <c r="A291" s="62" t="s">
        <v>388</v>
      </c>
      <c r="B291" s="69" t="s">
        <v>210</v>
      </c>
      <c r="C291" s="69" t="s">
        <v>245</v>
      </c>
      <c r="D291" s="42">
        <v>23530.86</v>
      </c>
      <c r="E291" s="34" t="s">
        <v>9</v>
      </c>
    </row>
    <row r="292" spans="1:5" x14ac:dyDescent="0.25">
      <c r="A292" s="62" t="s">
        <v>467</v>
      </c>
      <c r="B292" s="69" t="s">
        <v>468</v>
      </c>
      <c r="C292" s="69" t="s">
        <v>5</v>
      </c>
      <c r="D292" s="42">
        <v>50</v>
      </c>
      <c r="E292" s="34" t="s">
        <v>93</v>
      </c>
    </row>
    <row r="293" spans="1:5" x14ac:dyDescent="0.25">
      <c r="A293" s="62" t="s">
        <v>467</v>
      </c>
      <c r="B293" s="69" t="s">
        <v>468</v>
      </c>
      <c r="C293" s="69" t="s">
        <v>5</v>
      </c>
      <c r="D293" s="42">
        <v>180</v>
      </c>
      <c r="E293" s="34" t="s">
        <v>14</v>
      </c>
    </row>
    <row r="294" spans="1:5" x14ac:dyDescent="0.25">
      <c r="A294" s="36" t="s">
        <v>469</v>
      </c>
      <c r="B294" s="45" t="s">
        <v>470</v>
      </c>
      <c r="C294" s="45" t="s">
        <v>462</v>
      </c>
      <c r="D294" s="42">
        <v>600.94000000000005</v>
      </c>
      <c r="E294" s="34" t="s">
        <v>26</v>
      </c>
    </row>
    <row r="295" spans="1:5" x14ac:dyDescent="0.25">
      <c r="A295" s="36" t="s">
        <v>469</v>
      </c>
      <c r="B295" s="45" t="s">
        <v>470</v>
      </c>
      <c r="C295" s="45" t="s">
        <v>462</v>
      </c>
      <c r="D295" s="42">
        <v>203.5</v>
      </c>
      <c r="E295" s="34" t="s">
        <v>24</v>
      </c>
    </row>
    <row r="296" spans="1:5" x14ac:dyDescent="0.25">
      <c r="A296" s="33" t="s">
        <v>471</v>
      </c>
      <c r="B296" s="44" t="s">
        <v>472</v>
      </c>
      <c r="C296" s="44" t="s">
        <v>462</v>
      </c>
      <c r="D296" s="42">
        <v>174.13</v>
      </c>
      <c r="E296" s="34" t="s">
        <v>14</v>
      </c>
    </row>
    <row r="297" spans="1:5" x14ac:dyDescent="0.25">
      <c r="A297" s="36" t="s">
        <v>473</v>
      </c>
      <c r="B297" s="45" t="s">
        <v>474</v>
      </c>
      <c r="C297" s="45" t="s">
        <v>475</v>
      </c>
      <c r="D297" s="42">
        <v>1.5</v>
      </c>
      <c r="E297" s="34" t="s">
        <v>9</v>
      </c>
    </row>
    <row r="298" spans="1:5" x14ac:dyDescent="0.25">
      <c r="A298" s="36" t="s">
        <v>276</v>
      </c>
      <c r="B298" s="45" t="s">
        <v>277</v>
      </c>
      <c r="C298" s="45" t="s">
        <v>23</v>
      </c>
      <c r="D298" s="42">
        <v>32.5</v>
      </c>
      <c r="E298" s="34" t="s">
        <v>14</v>
      </c>
    </row>
    <row r="299" spans="1:5" x14ac:dyDescent="0.25">
      <c r="A299" s="37" t="s">
        <v>389</v>
      </c>
      <c r="B299" s="46" t="s">
        <v>390</v>
      </c>
      <c r="C299" s="46" t="s">
        <v>5</v>
      </c>
      <c r="D299" s="42">
        <v>216.9</v>
      </c>
      <c r="E299" s="34" t="s">
        <v>9</v>
      </c>
    </row>
    <row r="300" spans="1:5" x14ac:dyDescent="0.25">
      <c r="A300" s="36" t="s">
        <v>632</v>
      </c>
      <c r="B300" s="45" t="s">
        <v>633</v>
      </c>
      <c r="C300" s="45" t="s">
        <v>5</v>
      </c>
      <c r="D300" s="42">
        <v>949.95</v>
      </c>
      <c r="E300" s="34" t="s">
        <v>26</v>
      </c>
    </row>
    <row r="301" spans="1:5" x14ac:dyDescent="0.25">
      <c r="A301" s="62" t="s">
        <v>476</v>
      </c>
      <c r="B301" s="69" t="s">
        <v>477</v>
      </c>
      <c r="C301" s="69" t="s">
        <v>37</v>
      </c>
      <c r="D301" s="42">
        <v>4000</v>
      </c>
      <c r="E301" s="34" t="s">
        <v>24</v>
      </c>
    </row>
    <row r="302" spans="1:5" x14ac:dyDescent="0.25">
      <c r="A302" s="36" t="s">
        <v>211</v>
      </c>
      <c r="B302" s="45" t="s">
        <v>212</v>
      </c>
      <c r="C302" s="45" t="s">
        <v>10</v>
      </c>
      <c r="D302" s="42">
        <v>232.98</v>
      </c>
      <c r="E302" s="34" t="s">
        <v>9</v>
      </c>
    </row>
    <row r="303" spans="1:5" x14ac:dyDescent="0.25">
      <c r="A303" s="36" t="s">
        <v>213</v>
      </c>
      <c r="B303" s="45" t="s">
        <v>214</v>
      </c>
      <c r="C303" s="45" t="s">
        <v>5</v>
      </c>
      <c r="D303" s="42">
        <v>30400.58</v>
      </c>
      <c r="E303" s="34" t="s">
        <v>9</v>
      </c>
    </row>
    <row r="304" spans="1:5" x14ac:dyDescent="0.25">
      <c r="A304" s="37" t="s">
        <v>215</v>
      </c>
      <c r="B304" s="46" t="s">
        <v>216</v>
      </c>
      <c r="C304" s="46" t="s">
        <v>58</v>
      </c>
      <c r="D304" s="42">
        <v>6472.04</v>
      </c>
      <c r="E304" s="34" t="s">
        <v>92</v>
      </c>
    </row>
    <row r="305" spans="1:5" x14ac:dyDescent="0.25">
      <c r="A305" s="36" t="s">
        <v>217</v>
      </c>
      <c r="B305" s="45" t="s">
        <v>218</v>
      </c>
      <c r="C305" s="45" t="s">
        <v>116</v>
      </c>
      <c r="D305" s="42">
        <v>524.80999999999995</v>
      </c>
      <c r="E305" s="34" t="s">
        <v>92</v>
      </c>
    </row>
    <row r="306" spans="1:5" x14ac:dyDescent="0.25">
      <c r="A306" s="33" t="s">
        <v>634</v>
      </c>
      <c r="B306" s="44" t="s">
        <v>635</v>
      </c>
      <c r="C306" s="44" t="s">
        <v>636</v>
      </c>
      <c r="D306" s="42">
        <v>1486.62</v>
      </c>
      <c r="E306" s="34" t="s">
        <v>9</v>
      </c>
    </row>
    <row r="307" spans="1:5" x14ac:dyDescent="0.25">
      <c r="A307" s="74" t="s">
        <v>219</v>
      </c>
      <c r="B307" s="77" t="s">
        <v>220</v>
      </c>
      <c r="C307" s="77" t="s">
        <v>83</v>
      </c>
      <c r="D307" s="42">
        <v>39299.19</v>
      </c>
      <c r="E307" s="34" t="s">
        <v>9</v>
      </c>
    </row>
    <row r="308" spans="1:5" x14ac:dyDescent="0.25">
      <c r="A308" s="36" t="s">
        <v>478</v>
      </c>
      <c r="B308" s="45" t="s">
        <v>479</v>
      </c>
      <c r="C308" s="45" t="s">
        <v>5</v>
      </c>
      <c r="D308" s="42">
        <v>29.13</v>
      </c>
      <c r="E308" s="34" t="s">
        <v>89</v>
      </c>
    </row>
    <row r="309" spans="1:5" x14ac:dyDescent="0.25">
      <c r="A309" s="36" t="s">
        <v>278</v>
      </c>
      <c r="B309" s="45" t="s">
        <v>279</v>
      </c>
      <c r="C309" s="45" t="s">
        <v>146</v>
      </c>
      <c r="D309" s="42">
        <v>21658.6</v>
      </c>
      <c r="E309" s="34" t="s">
        <v>9</v>
      </c>
    </row>
    <row r="310" spans="1:5" x14ac:dyDescent="0.25">
      <c r="A310" s="74" t="s">
        <v>637</v>
      </c>
      <c r="B310" s="77" t="s">
        <v>638</v>
      </c>
      <c r="C310" s="77" t="s">
        <v>5</v>
      </c>
      <c r="D310" s="42">
        <v>674.24</v>
      </c>
      <c r="E310" s="34" t="s">
        <v>300</v>
      </c>
    </row>
    <row r="311" spans="1:5" x14ac:dyDescent="0.25">
      <c r="A311" s="33" t="s">
        <v>639</v>
      </c>
      <c r="B311" s="44" t="s">
        <v>640</v>
      </c>
      <c r="C311" s="44" t="s">
        <v>462</v>
      </c>
      <c r="D311" s="42">
        <v>2930</v>
      </c>
      <c r="E311" s="34" t="s">
        <v>24</v>
      </c>
    </row>
    <row r="312" spans="1:5" x14ac:dyDescent="0.25">
      <c r="A312" s="36" t="s">
        <v>641</v>
      </c>
      <c r="B312" s="45" t="s">
        <v>642</v>
      </c>
      <c r="C312" s="45" t="s">
        <v>5</v>
      </c>
      <c r="D312" s="42">
        <v>382</v>
      </c>
      <c r="E312" s="34" t="s">
        <v>92</v>
      </c>
    </row>
    <row r="313" spans="1:5" x14ac:dyDescent="0.25">
      <c r="A313" s="36" t="s">
        <v>251</v>
      </c>
      <c r="B313" s="45" t="s">
        <v>252</v>
      </c>
      <c r="C313" s="45" t="s">
        <v>44</v>
      </c>
      <c r="D313" s="42">
        <v>194.19</v>
      </c>
      <c r="E313" s="34" t="s">
        <v>48</v>
      </c>
    </row>
    <row r="314" spans="1:5" x14ac:dyDescent="0.25">
      <c r="A314" s="36" t="s">
        <v>643</v>
      </c>
      <c r="B314" s="45" t="s">
        <v>644</v>
      </c>
      <c r="C314" s="45" t="s">
        <v>5</v>
      </c>
      <c r="D314" s="42">
        <v>13000</v>
      </c>
      <c r="E314" s="34" t="s">
        <v>93</v>
      </c>
    </row>
    <row r="315" spans="1:5" x14ac:dyDescent="0.25">
      <c r="A315" s="36" t="s">
        <v>360</v>
      </c>
      <c r="B315" s="45" t="s">
        <v>361</v>
      </c>
      <c r="C315" s="45" t="s">
        <v>331</v>
      </c>
      <c r="D315" s="42">
        <v>2736.38</v>
      </c>
      <c r="E315" s="34" t="s">
        <v>9</v>
      </c>
    </row>
    <row r="316" spans="1:5" x14ac:dyDescent="0.25">
      <c r="A316" s="36" t="s">
        <v>480</v>
      </c>
      <c r="B316" s="45" t="s">
        <v>481</v>
      </c>
      <c r="C316" s="45" t="s">
        <v>45</v>
      </c>
      <c r="D316" s="42">
        <v>2345.63</v>
      </c>
      <c r="E316" s="34" t="s">
        <v>48</v>
      </c>
    </row>
    <row r="317" spans="1:5" x14ac:dyDescent="0.25">
      <c r="A317" s="36" t="s">
        <v>317</v>
      </c>
      <c r="B317" s="45" t="s">
        <v>318</v>
      </c>
      <c r="C317" s="45" t="s">
        <v>5</v>
      </c>
      <c r="D317" s="42">
        <v>607.5</v>
      </c>
      <c r="E317" s="34" t="s">
        <v>33</v>
      </c>
    </row>
    <row r="318" spans="1:5" x14ac:dyDescent="0.25">
      <c r="A318" s="36" t="s">
        <v>280</v>
      </c>
      <c r="B318" s="45" t="s">
        <v>221</v>
      </c>
      <c r="C318" s="45" t="s">
        <v>55</v>
      </c>
      <c r="D318" s="42">
        <v>22051.05</v>
      </c>
      <c r="E318" s="34" t="s">
        <v>9</v>
      </c>
    </row>
    <row r="319" spans="1:5" x14ac:dyDescent="0.25">
      <c r="A319" s="36" t="s">
        <v>281</v>
      </c>
      <c r="B319" s="45" t="s">
        <v>221</v>
      </c>
      <c r="C319" s="45" t="s">
        <v>55</v>
      </c>
      <c r="D319" s="42">
        <v>23743.75</v>
      </c>
      <c r="E319" s="34" t="s">
        <v>9</v>
      </c>
    </row>
    <row r="320" spans="1:5" x14ac:dyDescent="0.25">
      <c r="A320" s="37" t="s">
        <v>391</v>
      </c>
      <c r="B320" s="46" t="s">
        <v>392</v>
      </c>
      <c r="C320" s="46" t="s">
        <v>5</v>
      </c>
      <c r="D320" s="42">
        <v>1.01</v>
      </c>
      <c r="E320" s="34" t="s">
        <v>9</v>
      </c>
    </row>
    <row r="321" spans="1:5" x14ac:dyDescent="0.25">
      <c r="A321" s="36" t="s">
        <v>645</v>
      </c>
      <c r="B321" s="45" t="s">
        <v>646</v>
      </c>
      <c r="C321" s="45" t="s">
        <v>5</v>
      </c>
      <c r="D321" s="42">
        <v>1031.25</v>
      </c>
      <c r="E321" s="34" t="s">
        <v>48</v>
      </c>
    </row>
    <row r="322" spans="1:5" x14ac:dyDescent="0.25">
      <c r="A322" s="36" t="s">
        <v>647</v>
      </c>
      <c r="B322" s="45" t="s">
        <v>648</v>
      </c>
      <c r="C322" s="45" t="s">
        <v>649</v>
      </c>
      <c r="D322" s="42">
        <v>84.88</v>
      </c>
      <c r="E322" s="34" t="s">
        <v>26</v>
      </c>
    </row>
    <row r="323" spans="1:5" x14ac:dyDescent="0.25">
      <c r="A323" s="36" t="s">
        <v>650</v>
      </c>
      <c r="B323" s="45"/>
      <c r="C323" s="45" t="s">
        <v>651</v>
      </c>
      <c r="D323" s="42">
        <v>1670</v>
      </c>
      <c r="E323" s="34" t="s">
        <v>26</v>
      </c>
    </row>
    <row r="324" spans="1:5" x14ac:dyDescent="0.25">
      <c r="A324" s="36" t="s">
        <v>222</v>
      </c>
      <c r="B324" s="45" t="s">
        <v>223</v>
      </c>
      <c r="C324" s="45" t="s">
        <v>76</v>
      </c>
      <c r="D324" s="42">
        <v>287.45</v>
      </c>
      <c r="E324" s="34" t="s">
        <v>9</v>
      </c>
    </row>
    <row r="325" spans="1:5" x14ac:dyDescent="0.25">
      <c r="A325" s="37" t="s">
        <v>652</v>
      </c>
      <c r="B325" s="45" t="s">
        <v>653</v>
      </c>
      <c r="C325" s="45" t="s">
        <v>5</v>
      </c>
      <c r="D325" s="42">
        <v>1200</v>
      </c>
      <c r="E325" s="39" t="s">
        <v>33</v>
      </c>
    </row>
    <row r="326" spans="1:5" x14ac:dyDescent="0.25">
      <c r="A326" s="36" t="s">
        <v>224</v>
      </c>
      <c r="B326" s="45" t="s">
        <v>225</v>
      </c>
      <c r="C326" s="45" t="s">
        <v>83</v>
      </c>
      <c r="D326" s="42">
        <v>62.05</v>
      </c>
      <c r="E326" s="34" t="s">
        <v>93</v>
      </c>
    </row>
    <row r="327" spans="1:5" x14ac:dyDescent="0.25">
      <c r="A327" s="36" t="s">
        <v>224</v>
      </c>
      <c r="B327" s="45" t="s">
        <v>225</v>
      </c>
      <c r="C327" s="45" t="s">
        <v>83</v>
      </c>
      <c r="D327" s="42">
        <v>3419.04</v>
      </c>
      <c r="E327" s="34" t="s">
        <v>84</v>
      </c>
    </row>
    <row r="328" spans="1:5" x14ac:dyDescent="0.25">
      <c r="A328" s="37" t="s">
        <v>654</v>
      </c>
      <c r="B328" s="46" t="s">
        <v>655</v>
      </c>
      <c r="C328" s="46" t="s">
        <v>146</v>
      </c>
      <c r="D328" s="42">
        <v>7500</v>
      </c>
      <c r="E328" s="34" t="s">
        <v>33</v>
      </c>
    </row>
    <row r="329" spans="1:5" x14ac:dyDescent="0.25">
      <c r="A329" s="37" t="s">
        <v>482</v>
      </c>
      <c r="B329" s="46" t="s">
        <v>483</v>
      </c>
      <c r="C329" s="46" t="s">
        <v>5</v>
      </c>
      <c r="D329" s="42">
        <v>632.5</v>
      </c>
      <c r="E329" s="34" t="s">
        <v>93</v>
      </c>
    </row>
    <row r="330" spans="1:5" x14ac:dyDescent="0.25">
      <c r="A330" s="36" t="s">
        <v>482</v>
      </c>
      <c r="B330" s="45" t="s">
        <v>483</v>
      </c>
      <c r="C330" s="45" t="s">
        <v>5</v>
      </c>
      <c r="D330" s="42">
        <v>2836.88</v>
      </c>
      <c r="E330" s="34" t="s">
        <v>24</v>
      </c>
    </row>
    <row r="331" spans="1:5" x14ac:dyDescent="0.25">
      <c r="A331" s="36" t="s">
        <v>226</v>
      </c>
      <c r="B331" s="45" t="s">
        <v>227</v>
      </c>
      <c r="C331" s="45" t="s">
        <v>65</v>
      </c>
      <c r="D331" s="42">
        <v>11716.94</v>
      </c>
      <c r="E331" s="34" t="s">
        <v>9</v>
      </c>
    </row>
    <row r="332" spans="1:5" x14ac:dyDescent="0.25">
      <c r="A332" s="36" t="s">
        <v>319</v>
      </c>
      <c r="B332" s="45"/>
      <c r="C332" s="45" t="s">
        <v>320</v>
      </c>
      <c r="D332" s="42">
        <v>15.99</v>
      </c>
      <c r="E332" s="34" t="s">
        <v>103</v>
      </c>
    </row>
    <row r="333" spans="1:5" x14ac:dyDescent="0.25">
      <c r="A333" s="36" t="s">
        <v>228</v>
      </c>
      <c r="B333" s="45" t="s">
        <v>229</v>
      </c>
      <c r="C333" s="45" t="s">
        <v>5</v>
      </c>
      <c r="D333" s="42">
        <v>8093.54</v>
      </c>
      <c r="E333" s="34" t="s">
        <v>9</v>
      </c>
    </row>
    <row r="334" spans="1:5" x14ac:dyDescent="0.25">
      <c r="A334" s="36" t="s">
        <v>228</v>
      </c>
      <c r="B334" s="45" t="s">
        <v>229</v>
      </c>
      <c r="C334" s="45" t="s">
        <v>5</v>
      </c>
      <c r="D334" s="42">
        <v>2700</v>
      </c>
      <c r="E334" s="34" t="s">
        <v>488</v>
      </c>
    </row>
    <row r="335" spans="1:5" x14ac:dyDescent="0.25">
      <c r="A335" s="92" t="s">
        <v>669</v>
      </c>
      <c r="B335" s="45" t="s">
        <v>656</v>
      </c>
      <c r="C335" s="45" t="s">
        <v>657</v>
      </c>
      <c r="D335" s="42">
        <v>15251.51</v>
      </c>
      <c r="E335" s="34" t="s">
        <v>9</v>
      </c>
    </row>
    <row r="336" spans="1:5" x14ac:dyDescent="0.25">
      <c r="A336" s="36" t="s">
        <v>658</v>
      </c>
      <c r="B336" s="45" t="s">
        <v>659</v>
      </c>
      <c r="C336" s="45" t="s">
        <v>134</v>
      </c>
      <c r="D336" s="42">
        <v>356.45</v>
      </c>
      <c r="E336" s="34" t="s">
        <v>14</v>
      </c>
    </row>
    <row r="337" spans="1:5" x14ac:dyDescent="0.25">
      <c r="A337" s="91" t="s">
        <v>235</v>
      </c>
      <c r="B337" s="93" t="s">
        <v>234</v>
      </c>
      <c r="C337" s="93" t="s">
        <v>234</v>
      </c>
      <c r="D337" s="42">
        <v>700</v>
      </c>
      <c r="E337" s="34" t="s">
        <v>484</v>
      </c>
    </row>
    <row r="338" spans="1:5" x14ac:dyDescent="0.25">
      <c r="A338" s="36" t="s">
        <v>321</v>
      </c>
      <c r="B338" s="45" t="s">
        <v>322</v>
      </c>
      <c r="C338" s="45" t="s">
        <v>134</v>
      </c>
      <c r="D338" s="42">
        <v>1768.13</v>
      </c>
      <c r="E338" s="34" t="s">
        <v>14</v>
      </c>
    </row>
    <row r="339" spans="1:5" x14ac:dyDescent="0.25">
      <c r="A339" s="36" t="s">
        <v>321</v>
      </c>
      <c r="B339" s="45" t="s">
        <v>322</v>
      </c>
      <c r="C339" s="45" t="s">
        <v>134</v>
      </c>
      <c r="D339" s="42">
        <v>20</v>
      </c>
      <c r="E339" s="34" t="s">
        <v>6</v>
      </c>
    </row>
    <row r="340" spans="1:5" x14ac:dyDescent="0.25">
      <c r="A340" s="36" t="s">
        <v>660</v>
      </c>
      <c r="B340" s="45" t="s">
        <v>661</v>
      </c>
      <c r="C340" s="45" t="s">
        <v>160</v>
      </c>
      <c r="D340" s="42">
        <v>516</v>
      </c>
      <c r="E340" s="34" t="s">
        <v>9</v>
      </c>
    </row>
    <row r="341" spans="1:5" x14ac:dyDescent="0.25">
      <c r="A341" s="62" t="s">
        <v>662</v>
      </c>
      <c r="B341" s="69" t="s">
        <v>663</v>
      </c>
      <c r="C341" s="69" t="s">
        <v>23</v>
      </c>
      <c r="D341" s="42">
        <v>139.38</v>
      </c>
      <c r="E341" s="34" t="s">
        <v>9</v>
      </c>
    </row>
    <row r="342" spans="1:5" ht="15.75" thickBot="1" x14ac:dyDescent="0.3">
      <c r="A342" s="91" t="s">
        <v>670</v>
      </c>
      <c r="B342" s="45" t="s">
        <v>664</v>
      </c>
      <c r="C342" s="45" t="s">
        <v>665</v>
      </c>
      <c r="D342" s="42">
        <v>11155.95</v>
      </c>
      <c r="E342" s="34" t="s">
        <v>9</v>
      </c>
    </row>
    <row r="343" spans="1:5" ht="15.75" thickBot="1" x14ac:dyDescent="0.3">
      <c r="A343" s="63" t="s">
        <v>671</v>
      </c>
      <c r="B343" s="65"/>
      <c r="C343" s="65"/>
      <c r="D343" s="66">
        <f>SUM(D5:D342)</f>
        <v>3310012.1799999974</v>
      </c>
      <c r="E343" s="64"/>
    </row>
  </sheetData>
  <autoFilter ref="A4:E343" xr:uid="{00000000-0001-0000-0000-000000000000}"/>
  <mergeCells count="3">
    <mergeCell ref="A3:E3"/>
    <mergeCell ref="A1:E1"/>
    <mergeCell ref="A2:E2"/>
  </mergeCells>
  <phoneticPr fontId="1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1429-48F7-4BC7-9CC0-87FA6DBFDAD5}">
  <dimension ref="A1:H470"/>
  <sheetViews>
    <sheetView workbookViewId="0">
      <selection activeCell="E411" sqref="E411"/>
    </sheetView>
  </sheetViews>
  <sheetFormatPr defaultRowHeight="15" x14ac:dyDescent="0.25"/>
  <cols>
    <col min="1" max="1" width="83.7109375" customWidth="1"/>
    <col min="2" max="2" width="12.42578125" bestFit="1" customWidth="1"/>
    <col min="3" max="3" width="23.7109375" bestFit="1" customWidth="1"/>
    <col min="4" max="4" width="14.7109375" bestFit="1" customWidth="1"/>
    <col min="5" max="5" width="55.5703125" bestFit="1" customWidth="1"/>
    <col min="8" max="8" width="14.85546875" customWidth="1"/>
  </cols>
  <sheetData>
    <row r="1" spans="1:5" x14ac:dyDescent="0.25">
      <c r="A1" s="82" t="s">
        <v>230</v>
      </c>
      <c r="B1" s="83"/>
      <c r="C1" s="83"/>
      <c r="D1" s="83"/>
      <c r="E1" s="84"/>
    </row>
    <row r="2" spans="1:5" x14ac:dyDescent="0.25">
      <c r="A2" s="82" t="s">
        <v>231</v>
      </c>
      <c r="B2" s="83"/>
      <c r="C2" s="83"/>
      <c r="D2" s="83"/>
      <c r="E2" s="84"/>
    </row>
    <row r="3" spans="1:5" ht="15.75" thickBot="1" x14ac:dyDescent="0.3">
      <c r="A3" s="79" t="s">
        <v>232</v>
      </c>
      <c r="B3" s="80"/>
      <c r="C3" s="80"/>
      <c r="D3" s="80"/>
      <c r="E3" s="81"/>
    </row>
    <row r="4" spans="1:5" ht="45.75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x14ac:dyDescent="0.25">
      <c r="A5" s="36" t="s">
        <v>519</v>
      </c>
      <c r="B5" s="45" t="s">
        <v>520</v>
      </c>
      <c r="C5" s="45" t="s">
        <v>5</v>
      </c>
      <c r="D5" s="42">
        <v>1079.4000000000001</v>
      </c>
      <c r="E5" s="34" t="s">
        <v>300</v>
      </c>
    </row>
    <row r="6" spans="1:5" x14ac:dyDescent="0.25">
      <c r="A6" s="36" t="s">
        <v>537</v>
      </c>
      <c r="B6" s="45" t="s">
        <v>538</v>
      </c>
      <c r="C6" s="45" t="s">
        <v>425</v>
      </c>
      <c r="D6" s="42">
        <v>166.5</v>
      </c>
      <c r="E6" s="34" t="s">
        <v>300</v>
      </c>
    </row>
    <row r="7" spans="1:5" x14ac:dyDescent="0.25">
      <c r="A7" s="36" t="s">
        <v>622</v>
      </c>
      <c r="B7" s="45" t="s">
        <v>623</v>
      </c>
      <c r="C7" s="45" t="s">
        <v>34</v>
      </c>
      <c r="D7" s="42">
        <v>551.20000000000005</v>
      </c>
      <c r="E7" s="34" t="s">
        <v>300</v>
      </c>
    </row>
    <row r="8" spans="1:5" ht="15.75" thickBot="1" x14ac:dyDescent="0.3">
      <c r="A8" s="36" t="s">
        <v>637</v>
      </c>
      <c r="B8" s="45" t="s">
        <v>638</v>
      </c>
      <c r="C8" s="45" t="s">
        <v>5</v>
      </c>
      <c r="D8" s="42">
        <v>674.24</v>
      </c>
      <c r="E8" s="34" t="s">
        <v>300</v>
      </c>
    </row>
    <row r="9" spans="1:5" ht="15.75" thickBot="1" x14ac:dyDescent="0.3">
      <c r="A9" s="85" t="s">
        <v>233</v>
      </c>
      <c r="B9" s="86"/>
      <c r="C9" s="87"/>
      <c r="D9" s="50">
        <f>SUM(D5:D8)</f>
        <v>2471.34</v>
      </c>
      <c r="E9" s="10"/>
    </row>
    <row r="10" spans="1:5" ht="15.75" thickBot="1" x14ac:dyDescent="0.3"/>
    <row r="11" spans="1:5" x14ac:dyDescent="0.25">
      <c r="A11" s="51" t="s">
        <v>338</v>
      </c>
      <c r="B11" s="52" t="s">
        <v>339</v>
      </c>
      <c r="C11" s="52" t="s">
        <v>5</v>
      </c>
      <c r="D11" s="53">
        <v>408.75</v>
      </c>
      <c r="E11" s="54" t="s">
        <v>93</v>
      </c>
    </row>
    <row r="12" spans="1:5" x14ac:dyDescent="0.25">
      <c r="A12" s="70" t="s">
        <v>416</v>
      </c>
      <c r="B12" s="71" t="s">
        <v>417</v>
      </c>
      <c r="C12" s="71" t="s">
        <v>116</v>
      </c>
      <c r="D12" s="72">
        <v>60</v>
      </c>
      <c r="E12" s="73" t="s">
        <v>93</v>
      </c>
    </row>
    <row r="13" spans="1:5" x14ac:dyDescent="0.25">
      <c r="A13" s="70" t="s">
        <v>418</v>
      </c>
      <c r="B13" s="71" t="s">
        <v>419</v>
      </c>
      <c r="C13" s="71" t="s">
        <v>420</v>
      </c>
      <c r="D13" s="72">
        <v>412.5</v>
      </c>
      <c r="E13" s="73" t="s">
        <v>93</v>
      </c>
    </row>
    <row r="14" spans="1:5" x14ac:dyDescent="0.25">
      <c r="A14" s="70" t="s">
        <v>668</v>
      </c>
      <c r="B14" s="71" t="s">
        <v>596</v>
      </c>
      <c r="C14" s="71" t="s">
        <v>83</v>
      </c>
      <c r="D14" s="72">
        <v>265.44</v>
      </c>
      <c r="E14" s="73" t="s">
        <v>93</v>
      </c>
    </row>
    <row r="15" spans="1:5" x14ac:dyDescent="0.25">
      <c r="A15" s="70" t="s">
        <v>614</v>
      </c>
      <c r="B15" s="71" t="s">
        <v>615</v>
      </c>
      <c r="C15" s="71" t="s">
        <v>5</v>
      </c>
      <c r="D15" s="72">
        <v>90</v>
      </c>
      <c r="E15" s="73" t="s">
        <v>93</v>
      </c>
    </row>
    <row r="16" spans="1:5" x14ac:dyDescent="0.25">
      <c r="A16" s="70" t="s">
        <v>467</v>
      </c>
      <c r="B16" s="71" t="s">
        <v>468</v>
      </c>
      <c r="C16" s="71" t="s">
        <v>5</v>
      </c>
      <c r="D16" s="72">
        <v>50</v>
      </c>
      <c r="E16" s="73" t="s">
        <v>93</v>
      </c>
    </row>
    <row r="17" spans="1:8" x14ac:dyDescent="0.25">
      <c r="A17" s="70" t="s">
        <v>643</v>
      </c>
      <c r="B17" s="71" t="s">
        <v>644</v>
      </c>
      <c r="C17" s="71" t="s">
        <v>5</v>
      </c>
      <c r="D17" s="72">
        <v>13000</v>
      </c>
      <c r="E17" s="73" t="s">
        <v>93</v>
      </c>
    </row>
    <row r="18" spans="1:8" x14ac:dyDescent="0.25">
      <c r="A18" s="70" t="s">
        <v>224</v>
      </c>
      <c r="B18" s="71" t="s">
        <v>225</v>
      </c>
      <c r="C18" s="71" t="s">
        <v>83</v>
      </c>
      <c r="D18" s="72">
        <v>62.05</v>
      </c>
      <c r="E18" s="73" t="s">
        <v>93</v>
      </c>
    </row>
    <row r="19" spans="1:8" ht="15.75" thickBot="1" x14ac:dyDescent="0.3">
      <c r="A19" s="70" t="s">
        <v>482</v>
      </c>
      <c r="B19" s="71" t="s">
        <v>483</v>
      </c>
      <c r="C19" s="71" t="s">
        <v>5</v>
      </c>
      <c r="D19" s="72">
        <v>632.5</v>
      </c>
      <c r="E19" s="73" t="s">
        <v>93</v>
      </c>
    </row>
    <row r="20" spans="1:8" ht="15.75" thickBot="1" x14ac:dyDescent="0.3">
      <c r="A20" s="85" t="s">
        <v>233</v>
      </c>
      <c r="B20" s="86"/>
      <c r="C20" s="87"/>
      <c r="D20" s="6">
        <f>SUM(D11:D19)</f>
        <v>14981.24</v>
      </c>
      <c r="E20" s="5"/>
    </row>
    <row r="22" spans="1:8" x14ac:dyDescent="0.25">
      <c r="A22" s="74" t="s">
        <v>12</v>
      </c>
      <c r="B22" s="76" t="s">
        <v>13</v>
      </c>
      <c r="C22" s="76" t="s">
        <v>5</v>
      </c>
      <c r="D22" s="42">
        <v>17654.810000000001</v>
      </c>
      <c r="E22" s="34" t="s">
        <v>14</v>
      </c>
    </row>
    <row r="23" spans="1:8" x14ac:dyDescent="0.25">
      <c r="A23" s="36" t="s">
        <v>21</v>
      </c>
      <c r="B23" s="42" t="s">
        <v>22</v>
      </c>
      <c r="C23" s="42" t="s">
        <v>23</v>
      </c>
      <c r="D23" s="42">
        <v>47.5</v>
      </c>
      <c r="E23" s="34" t="s">
        <v>14</v>
      </c>
    </row>
    <row r="24" spans="1:8" x14ac:dyDescent="0.25">
      <c r="A24" s="36" t="s">
        <v>324</v>
      </c>
      <c r="B24" s="42" t="s">
        <v>325</v>
      </c>
      <c r="C24" s="42" t="s">
        <v>5</v>
      </c>
      <c r="D24" s="42">
        <v>47.7</v>
      </c>
      <c r="E24" s="34" t="s">
        <v>14</v>
      </c>
    </row>
    <row r="25" spans="1:8" x14ac:dyDescent="0.25">
      <c r="A25" s="36" t="s">
        <v>511</v>
      </c>
      <c r="B25" s="42" t="s">
        <v>512</v>
      </c>
      <c r="C25" s="42" t="s">
        <v>5</v>
      </c>
      <c r="D25" s="42">
        <v>1695.82</v>
      </c>
      <c r="E25" s="34" t="s">
        <v>14</v>
      </c>
    </row>
    <row r="26" spans="1:8" x14ac:dyDescent="0.25">
      <c r="A26" s="36" t="s">
        <v>513</v>
      </c>
      <c r="B26" s="42" t="s">
        <v>514</v>
      </c>
      <c r="C26" s="42" t="s">
        <v>5</v>
      </c>
      <c r="D26" s="42">
        <v>4863.83</v>
      </c>
      <c r="E26" s="34" t="s">
        <v>14</v>
      </c>
    </row>
    <row r="27" spans="1:8" x14ac:dyDescent="0.25">
      <c r="A27" s="36" t="s">
        <v>517</v>
      </c>
      <c r="B27" s="42" t="s">
        <v>518</v>
      </c>
      <c r="C27" s="42" t="s">
        <v>5</v>
      </c>
      <c r="D27" s="42">
        <v>147.69999999999999</v>
      </c>
      <c r="E27" s="34" t="s">
        <v>14</v>
      </c>
    </row>
    <row r="28" spans="1:8" x14ac:dyDescent="0.25">
      <c r="A28" s="74" t="s">
        <v>527</v>
      </c>
      <c r="B28" s="76" t="s">
        <v>528</v>
      </c>
      <c r="C28" s="76" t="s">
        <v>77</v>
      </c>
      <c r="D28" s="42">
        <v>318.75</v>
      </c>
      <c r="E28" s="34" t="s">
        <v>14</v>
      </c>
    </row>
    <row r="29" spans="1:8" x14ac:dyDescent="0.25">
      <c r="A29" s="36" t="s">
        <v>338</v>
      </c>
      <c r="B29" s="42" t="s">
        <v>339</v>
      </c>
      <c r="C29" s="42" t="s">
        <v>5</v>
      </c>
      <c r="D29" s="42">
        <v>170</v>
      </c>
      <c r="E29" s="34" t="s">
        <v>14</v>
      </c>
    </row>
    <row r="30" spans="1:8" x14ac:dyDescent="0.25">
      <c r="A30" s="36" t="s">
        <v>100</v>
      </c>
      <c r="B30" s="42" t="s">
        <v>101</v>
      </c>
      <c r="C30" s="42" t="s">
        <v>76</v>
      </c>
      <c r="D30" s="42">
        <v>13368.12</v>
      </c>
      <c r="E30" s="34" t="s">
        <v>14</v>
      </c>
      <c r="H30" s="11"/>
    </row>
    <row r="31" spans="1:8" x14ac:dyDescent="0.25">
      <c r="A31" s="36" t="s">
        <v>260</v>
      </c>
      <c r="B31" s="42" t="s">
        <v>261</v>
      </c>
      <c r="C31" s="42" t="s">
        <v>262</v>
      </c>
      <c r="D31" s="42">
        <v>150</v>
      </c>
      <c r="E31" s="34" t="s">
        <v>14</v>
      </c>
    </row>
    <row r="32" spans="1:8" x14ac:dyDescent="0.25">
      <c r="A32" s="37" t="s">
        <v>130</v>
      </c>
      <c r="B32" s="45" t="s">
        <v>131</v>
      </c>
      <c r="C32" s="45" t="s">
        <v>53</v>
      </c>
      <c r="D32" s="42">
        <v>4706.25</v>
      </c>
      <c r="E32" s="39" t="s">
        <v>14</v>
      </c>
    </row>
    <row r="33" spans="1:5" x14ac:dyDescent="0.25">
      <c r="A33" s="36" t="s">
        <v>269</v>
      </c>
      <c r="B33" s="45" t="s">
        <v>149</v>
      </c>
      <c r="C33" s="45" t="s">
        <v>76</v>
      </c>
      <c r="D33" s="42">
        <v>3590.1</v>
      </c>
      <c r="E33" s="34" t="s">
        <v>14</v>
      </c>
    </row>
    <row r="34" spans="1:5" x14ac:dyDescent="0.25">
      <c r="A34" s="62" t="s">
        <v>440</v>
      </c>
      <c r="B34" s="69" t="s">
        <v>441</v>
      </c>
      <c r="C34" s="69" t="s">
        <v>5</v>
      </c>
      <c r="D34" s="42">
        <v>112.88</v>
      </c>
      <c r="E34" s="34" t="s">
        <v>14</v>
      </c>
    </row>
    <row r="35" spans="1:5" x14ac:dyDescent="0.25">
      <c r="A35" s="33" t="s">
        <v>458</v>
      </c>
      <c r="B35" s="44" t="s">
        <v>459</v>
      </c>
      <c r="C35" s="44" t="s">
        <v>192</v>
      </c>
      <c r="D35" s="42">
        <v>300.63</v>
      </c>
      <c r="E35" s="34" t="s">
        <v>14</v>
      </c>
    </row>
    <row r="36" spans="1:5" x14ac:dyDescent="0.25">
      <c r="A36" s="36" t="s">
        <v>193</v>
      </c>
      <c r="B36" s="45" t="s">
        <v>194</v>
      </c>
      <c r="C36" s="45" t="s">
        <v>195</v>
      </c>
      <c r="D36" s="42">
        <v>8157.38</v>
      </c>
      <c r="E36" s="34" t="s">
        <v>14</v>
      </c>
    </row>
    <row r="37" spans="1:5" x14ac:dyDescent="0.25">
      <c r="A37" s="36" t="s">
        <v>620</v>
      </c>
      <c r="B37" s="45" t="s">
        <v>621</v>
      </c>
      <c r="C37" s="45" t="s">
        <v>5</v>
      </c>
      <c r="D37" s="42">
        <v>14812.5</v>
      </c>
      <c r="E37" s="34" t="s">
        <v>14</v>
      </c>
    </row>
    <row r="38" spans="1:5" x14ac:dyDescent="0.25">
      <c r="A38" s="36" t="s">
        <v>198</v>
      </c>
      <c r="B38" s="45" t="s">
        <v>199</v>
      </c>
      <c r="C38" s="45" t="s">
        <v>200</v>
      </c>
      <c r="D38" s="42">
        <v>6350.92</v>
      </c>
      <c r="E38" s="34" t="s">
        <v>14</v>
      </c>
    </row>
    <row r="39" spans="1:5" x14ac:dyDescent="0.25">
      <c r="A39" s="62" t="s">
        <v>624</v>
      </c>
      <c r="B39" s="69" t="s">
        <v>625</v>
      </c>
      <c r="C39" s="69" t="s">
        <v>555</v>
      </c>
      <c r="D39" s="42">
        <v>69.75</v>
      </c>
      <c r="E39" s="34" t="s">
        <v>14</v>
      </c>
    </row>
    <row r="40" spans="1:5" x14ac:dyDescent="0.25">
      <c r="A40" s="36" t="s">
        <v>207</v>
      </c>
      <c r="B40" s="45" t="s">
        <v>208</v>
      </c>
      <c r="C40" s="45" t="s">
        <v>209</v>
      </c>
      <c r="D40" s="42">
        <v>6337.25</v>
      </c>
      <c r="E40" s="34" t="s">
        <v>14</v>
      </c>
    </row>
    <row r="41" spans="1:5" x14ac:dyDescent="0.25">
      <c r="A41" s="33" t="s">
        <v>467</v>
      </c>
      <c r="B41" s="44" t="s">
        <v>468</v>
      </c>
      <c r="C41" s="44" t="s">
        <v>5</v>
      </c>
      <c r="D41" s="42">
        <v>180</v>
      </c>
      <c r="E41" s="34" t="s">
        <v>14</v>
      </c>
    </row>
    <row r="42" spans="1:5" x14ac:dyDescent="0.25">
      <c r="A42" s="36" t="s">
        <v>471</v>
      </c>
      <c r="B42" s="45" t="s">
        <v>472</v>
      </c>
      <c r="C42" s="45" t="s">
        <v>462</v>
      </c>
      <c r="D42" s="42">
        <v>174.13</v>
      </c>
      <c r="E42" s="34" t="s">
        <v>14</v>
      </c>
    </row>
    <row r="43" spans="1:5" x14ac:dyDescent="0.25">
      <c r="A43" s="36" t="s">
        <v>276</v>
      </c>
      <c r="B43" s="45" t="s">
        <v>277</v>
      </c>
      <c r="C43" s="45" t="s">
        <v>23</v>
      </c>
      <c r="D43" s="42">
        <v>32.5</v>
      </c>
      <c r="E43" s="34" t="s">
        <v>14</v>
      </c>
    </row>
    <row r="44" spans="1:5" x14ac:dyDescent="0.25">
      <c r="A44" s="36" t="s">
        <v>658</v>
      </c>
      <c r="B44" s="45" t="s">
        <v>659</v>
      </c>
      <c r="C44" s="45" t="s">
        <v>134</v>
      </c>
      <c r="D44" s="42">
        <v>356.45</v>
      </c>
      <c r="E44" s="34" t="s">
        <v>14</v>
      </c>
    </row>
    <row r="45" spans="1:5" ht="15.75" thickBot="1" x14ac:dyDescent="0.3">
      <c r="A45" s="36" t="s">
        <v>321</v>
      </c>
      <c r="B45" s="45" t="s">
        <v>322</v>
      </c>
      <c r="C45" s="45" t="s">
        <v>134</v>
      </c>
      <c r="D45" s="42">
        <v>1768.13</v>
      </c>
      <c r="E45" s="34" t="s">
        <v>14</v>
      </c>
    </row>
    <row r="46" spans="1:5" ht="15.75" thickBot="1" x14ac:dyDescent="0.3">
      <c r="A46" s="85" t="s">
        <v>233</v>
      </c>
      <c r="B46" s="86"/>
      <c r="C46" s="87"/>
      <c r="D46" s="6">
        <f>SUM(D22:D45)</f>
        <v>85413.1</v>
      </c>
      <c r="E46" s="5"/>
    </row>
    <row r="48" spans="1:5" x14ac:dyDescent="0.25">
      <c r="A48" s="91" t="s">
        <v>235</v>
      </c>
      <c r="B48" s="90" t="s">
        <v>234</v>
      </c>
      <c r="C48" s="90" t="s">
        <v>234</v>
      </c>
      <c r="D48" s="42">
        <v>590</v>
      </c>
      <c r="E48" s="34" t="s">
        <v>9</v>
      </c>
    </row>
    <row r="49" spans="1:5" x14ac:dyDescent="0.25">
      <c r="A49" s="36" t="s">
        <v>363</v>
      </c>
      <c r="B49" s="42" t="s">
        <v>364</v>
      </c>
      <c r="C49" s="42" t="s">
        <v>10</v>
      </c>
      <c r="D49" s="42">
        <v>1259.71</v>
      </c>
      <c r="E49" s="34" t="s">
        <v>9</v>
      </c>
    </row>
    <row r="50" spans="1:5" x14ac:dyDescent="0.25">
      <c r="A50" s="36" t="s">
        <v>12</v>
      </c>
      <c r="B50" s="42" t="s">
        <v>13</v>
      </c>
      <c r="C50" s="42" t="s">
        <v>5</v>
      </c>
      <c r="D50" s="42">
        <v>19172.14</v>
      </c>
      <c r="E50" s="34" t="s">
        <v>9</v>
      </c>
    </row>
    <row r="51" spans="1:5" x14ac:dyDescent="0.25">
      <c r="A51" s="36" t="s">
        <v>15</v>
      </c>
      <c r="B51" s="42" t="s">
        <v>16</v>
      </c>
      <c r="C51" s="42" t="s">
        <v>5</v>
      </c>
      <c r="D51" s="42">
        <v>1206.75</v>
      </c>
      <c r="E51" s="34" t="s">
        <v>9</v>
      </c>
    </row>
    <row r="52" spans="1:5" x14ac:dyDescent="0.25">
      <c r="A52" s="36" t="s">
        <v>496</v>
      </c>
      <c r="B52" s="42"/>
      <c r="C52" s="42" t="s">
        <v>497</v>
      </c>
      <c r="D52" s="42">
        <v>327.73</v>
      </c>
      <c r="E52" s="34" t="s">
        <v>9</v>
      </c>
    </row>
    <row r="53" spans="1:5" x14ac:dyDescent="0.25">
      <c r="A53" s="36" t="s">
        <v>17</v>
      </c>
      <c r="B53" s="42" t="s">
        <v>18</v>
      </c>
      <c r="C53" s="42" t="s">
        <v>10</v>
      </c>
      <c r="D53" s="42">
        <v>22193.99</v>
      </c>
      <c r="E53" s="34" t="s">
        <v>9</v>
      </c>
    </row>
    <row r="54" spans="1:5" x14ac:dyDescent="0.25">
      <c r="A54" s="36" t="s">
        <v>498</v>
      </c>
      <c r="B54" s="42" t="s">
        <v>499</v>
      </c>
      <c r="C54" s="42" t="s">
        <v>32</v>
      </c>
      <c r="D54" s="42">
        <v>39375</v>
      </c>
      <c r="E54" s="34" t="s">
        <v>9</v>
      </c>
    </row>
    <row r="55" spans="1:5" x14ac:dyDescent="0.25">
      <c r="A55" s="36" t="s">
        <v>19</v>
      </c>
      <c r="B55" s="42" t="s">
        <v>20</v>
      </c>
      <c r="C55" s="42" t="s">
        <v>5</v>
      </c>
      <c r="D55" s="42">
        <v>91908.160000000003</v>
      </c>
      <c r="E55" s="34" t="s">
        <v>9</v>
      </c>
    </row>
    <row r="56" spans="1:5" x14ac:dyDescent="0.25">
      <c r="A56" s="36" t="s">
        <v>27</v>
      </c>
      <c r="B56" s="42" t="s">
        <v>28</v>
      </c>
      <c r="C56" s="42" t="s">
        <v>5</v>
      </c>
      <c r="D56" s="42">
        <v>10068.879999999999</v>
      </c>
      <c r="E56" s="34" t="s">
        <v>9</v>
      </c>
    </row>
    <row r="57" spans="1:5" x14ac:dyDescent="0.25">
      <c r="A57" s="36" t="s">
        <v>502</v>
      </c>
      <c r="B57" s="42" t="s">
        <v>503</v>
      </c>
      <c r="C57" s="42" t="s">
        <v>504</v>
      </c>
      <c r="D57" s="42">
        <v>500</v>
      </c>
      <c r="E57" s="34" t="s">
        <v>9</v>
      </c>
    </row>
    <row r="58" spans="1:5" x14ac:dyDescent="0.25">
      <c r="A58" s="36" t="s">
        <v>29</v>
      </c>
      <c r="B58" s="42" t="s">
        <v>30</v>
      </c>
      <c r="C58" s="42" t="s">
        <v>31</v>
      </c>
      <c r="D58" s="42">
        <v>21638.68</v>
      </c>
      <c r="E58" s="34" t="s">
        <v>9</v>
      </c>
    </row>
    <row r="59" spans="1:5" x14ac:dyDescent="0.25">
      <c r="A59" s="36" t="s">
        <v>505</v>
      </c>
      <c r="B59" s="42" t="s">
        <v>506</v>
      </c>
      <c r="C59" s="42" t="s">
        <v>507</v>
      </c>
      <c r="D59" s="42">
        <v>173.75</v>
      </c>
      <c r="E59" s="34" t="s">
        <v>9</v>
      </c>
    </row>
    <row r="60" spans="1:5" x14ac:dyDescent="0.25">
      <c r="A60" s="36" t="s">
        <v>35</v>
      </c>
      <c r="B60" s="42" t="s">
        <v>36</v>
      </c>
      <c r="C60" s="42" t="s">
        <v>5</v>
      </c>
      <c r="D60" s="42">
        <v>782.84</v>
      </c>
      <c r="E60" s="34" t="s">
        <v>9</v>
      </c>
    </row>
    <row r="61" spans="1:5" x14ac:dyDescent="0.25">
      <c r="A61" s="36" t="s">
        <v>285</v>
      </c>
      <c r="B61" s="42" t="s">
        <v>286</v>
      </c>
      <c r="C61" s="42" t="s">
        <v>5</v>
      </c>
      <c r="D61" s="42">
        <v>4582.0200000000004</v>
      </c>
      <c r="E61" s="34" t="s">
        <v>9</v>
      </c>
    </row>
    <row r="62" spans="1:5" x14ac:dyDescent="0.25">
      <c r="A62" s="36" t="s">
        <v>39</v>
      </c>
      <c r="B62" s="42" t="s">
        <v>40</v>
      </c>
      <c r="C62" s="42" t="s">
        <v>5</v>
      </c>
      <c r="D62" s="42">
        <v>24.46</v>
      </c>
      <c r="E62" s="34" t="s">
        <v>9</v>
      </c>
    </row>
    <row r="63" spans="1:5" x14ac:dyDescent="0.25">
      <c r="A63" s="36" t="s">
        <v>399</v>
      </c>
      <c r="B63" s="42" t="s">
        <v>400</v>
      </c>
      <c r="C63" s="42" t="s">
        <v>55</v>
      </c>
      <c r="D63" s="42">
        <v>2139</v>
      </c>
      <c r="E63" s="34" t="s">
        <v>9</v>
      </c>
    </row>
    <row r="64" spans="1:5" x14ac:dyDescent="0.25">
      <c r="A64" s="36" t="s">
        <v>401</v>
      </c>
      <c r="B64" s="42" t="s">
        <v>402</v>
      </c>
      <c r="C64" s="42" t="s">
        <v>45</v>
      </c>
      <c r="D64" s="42">
        <v>4335</v>
      </c>
      <c r="E64" s="34" t="s">
        <v>9</v>
      </c>
    </row>
    <row r="65" spans="1:5" x14ac:dyDescent="0.25">
      <c r="A65" s="91" t="s">
        <v>235</v>
      </c>
      <c r="B65" s="90" t="s">
        <v>234</v>
      </c>
      <c r="C65" s="90" t="s">
        <v>234</v>
      </c>
      <c r="D65" s="42">
        <v>1262</v>
      </c>
      <c r="E65" s="34" t="s">
        <v>9</v>
      </c>
    </row>
    <row r="66" spans="1:5" x14ac:dyDescent="0.25">
      <c r="A66" s="91" t="s">
        <v>235</v>
      </c>
      <c r="B66" s="90" t="s">
        <v>234</v>
      </c>
      <c r="C66" s="90" t="s">
        <v>234</v>
      </c>
      <c r="D66" s="42">
        <v>870.1</v>
      </c>
      <c r="E66" s="34" t="s">
        <v>9</v>
      </c>
    </row>
    <row r="67" spans="1:5" x14ac:dyDescent="0.25">
      <c r="A67" s="74" t="s">
        <v>46</v>
      </c>
      <c r="B67" s="76" t="s">
        <v>47</v>
      </c>
      <c r="C67" s="76" t="s">
        <v>5</v>
      </c>
      <c r="D67" s="42">
        <v>17010.57</v>
      </c>
      <c r="E67" s="34" t="s">
        <v>9</v>
      </c>
    </row>
    <row r="68" spans="1:5" x14ac:dyDescent="0.25">
      <c r="A68" s="91" t="s">
        <v>235</v>
      </c>
      <c r="B68" s="90" t="s">
        <v>234</v>
      </c>
      <c r="C68" s="90" t="s">
        <v>234</v>
      </c>
      <c r="D68" s="42">
        <v>1809</v>
      </c>
      <c r="E68" s="34" t="s">
        <v>9</v>
      </c>
    </row>
    <row r="69" spans="1:5" x14ac:dyDescent="0.25">
      <c r="A69" s="91" t="s">
        <v>235</v>
      </c>
      <c r="B69" s="90" t="s">
        <v>234</v>
      </c>
      <c r="C69" s="90" t="s">
        <v>234</v>
      </c>
      <c r="D69" s="42">
        <v>1494.4</v>
      </c>
      <c r="E69" s="34" t="s">
        <v>9</v>
      </c>
    </row>
    <row r="70" spans="1:5" x14ac:dyDescent="0.25">
      <c r="A70" s="36" t="s">
        <v>332</v>
      </c>
      <c r="B70" s="42" t="s">
        <v>333</v>
      </c>
      <c r="C70" s="42" t="s">
        <v>334</v>
      </c>
      <c r="D70" s="42">
        <v>1141.8800000000001</v>
      </c>
      <c r="E70" s="34" t="s">
        <v>9</v>
      </c>
    </row>
    <row r="71" spans="1:5" x14ac:dyDescent="0.25">
      <c r="A71" s="36" t="s">
        <v>49</v>
      </c>
      <c r="B71" s="42" t="s">
        <v>50</v>
      </c>
      <c r="C71" s="42" t="s">
        <v>51</v>
      </c>
      <c r="D71" s="42">
        <v>725.18</v>
      </c>
      <c r="E71" s="34" t="s">
        <v>9</v>
      </c>
    </row>
    <row r="72" spans="1:5" x14ac:dyDescent="0.25">
      <c r="A72" s="36" t="s">
        <v>56</v>
      </c>
      <c r="B72" s="42" t="s">
        <v>57</v>
      </c>
      <c r="C72" s="42" t="s">
        <v>23</v>
      </c>
      <c r="D72" s="42">
        <v>94665.45</v>
      </c>
      <c r="E72" s="34" t="s">
        <v>9</v>
      </c>
    </row>
    <row r="73" spans="1:5" x14ac:dyDescent="0.25">
      <c r="A73" s="36" t="s">
        <v>63</v>
      </c>
      <c r="B73" s="42" t="s">
        <v>64</v>
      </c>
      <c r="C73" s="42" t="s">
        <v>65</v>
      </c>
      <c r="D73" s="42">
        <v>5869.61</v>
      </c>
      <c r="E73" s="34" t="s">
        <v>9</v>
      </c>
    </row>
    <row r="74" spans="1:5" x14ac:dyDescent="0.25">
      <c r="A74" s="36" t="s">
        <v>66</v>
      </c>
      <c r="B74" s="42" t="s">
        <v>67</v>
      </c>
      <c r="C74" s="42" t="s">
        <v>68</v>
      </c>
      <c r="D74" s="42">
        <v>16661.48</v>
      </c>
      <c r="E74" s="34" t="s">
        <v>9</v>
      </c>
    </row>
    <row r="75" spans="1:5" x14ac:dyDescent="0.25">
      <c r="A75" s="36" t="s">
        <v>69</v>
      </c>
      <c r="B75" s="42" t="s">
        <v>70</v>
      </c>
      <c r="C75" s="42" t="s">
        <v>5</v>
      </c>
      <c r="D75" s="42">
        <v>175.38</v>
      </c>
      <c r="E75" s="34" t="s">
        <v>9</v>
      </c>
    </row>
    <row r="76" spans="1:5" x14ac:dyDescent="0.25">
      <c r="A76" s="36" t="s">
        <v>71</v>
      </c>
      <c r="B76" s="42" t="s">
        <v>72</v>
      </c>
      <c r="C76" s="42" t="s">
        <v>5</v>
      </c>
      <c r="D76" s="42">
        <v>258.74</v>
      </c>
      <c r="E76" s="34" t="s">
        <v>9</v>
      </c>
    </row>
    <row r="77" spans="1:5" x14ac:dyDescent="0.25">
      <c r="A77" s="36" t="s">
        <v>294</v>
      </c>
      <c r="B77" s="42" t="s">
        <v>295</v>
      </c>
      <c r="C77" s="42" t="s">
        <v>37</v>
      </c>
      <c r="D77" s="42">
        <v>320.08</v>
      </c>
      <c r="E77" s="34" t="s">
        <v>9</v>
      </c>
    </row>
    <row r="78" spans="1:5" x14ac:dyDescent="0.25">
      <c r="A78" s="36" t="s">
        <v>74</v>
      </c>
      <c r="B78" s="42" t="s">
        <v>75</v>
      </c>
      <c r="C78" s="42" t="s">
        <v>76</v>
      </c>
      <c r="D78" s="42">
        <v>5044.18</v>
      </c>
      <c r="E78" s="34" t="s">
        <v>9</v>
      </c>
    </row>
    <row r="79" spans="1:5" x14ac:dyDescent="0.25">
      <c r="A79" s="36" t="s">
        <v>78</v>
      </c>
      <c r="B79" s="42" t="s">
        <v>79</v>
      </c>
      <c r="C79" s="42" t="s">
        <v>80</v>
      </c>
      <c r="D79" s="42">
        <v>1557</v>
      </c>
      <c r="E79" s="34" t="s">
        <v>9</v>
      </c>
    </row>
    <row r="80" spans="1:5" x14ac:dyDescent="0.25">
      <c r="A80" s="36" t="s">
        <v>237</v>
      </c>
      <c r="B80" s="42" t="s">
        <v>238</v>
      </c>
      <c r="C80" s="42" t="s">
        <v>239</v>
      </c>
      <c r="D80" s="42">
        <v>3.22</v>
      </c>
      <c r="E80" s="34" t="s">
        <v>9</v>
      </c>
    </row>
    <row r="81" spans="1:5" x14ac:dyDescent="0.25">
      <c r="A81" s="36" t="s">
        <v>85</v>
      </c>
      <c r="B81" s="42" t="s">
        <v>86</v>
      </c>
      <c r="C81" s="42" t="s">
        <v>87</v>
      </c>
      <c r="D81" s="42">
        <v>3166.68</v>
      </c>
      <c r="E81" s="34" t="s">
        <v>9</v>
      </c>
    </row>
    <row r="82" spans="1:5" x14ac:dyDescent="0.25">
      <c r="A82" s="36" t="s">
        <v>240</v>
      </c>
      <c r="B82" s="42" t="s">
        <v>241</v>
      </c>
      <c r="C82" s="42" t="s">
        <v>5</v>
      </c>
      <c r="D82" s="42">
        <v>409.67</v>
      </c>
      <c r="E82" s="34" t="s">
        <v>9</v>
      </c>
    </row>
    <row r="83" spans="1:5" x14ac:dyDescent="0.25">
      <c r="A83" s="36" t="s">
        <v>529</v>
      </c>
      <c r="B83" s="42" t="s">
        <v>530</v>
      </c>
      <c r="C83" s="42" t="s">
        <v>83</v>
      </c>
      <c r="D83" s="42">
        <v>63.6</v>
      </c>
      <c r="E83" s="34" t="s">
        <v>9</v>
      </c>
    </row>
    <row r="84" spans="1:5" x14ac:dyDescent="0.25">
      <c r="A84" s="36" t="s">
        <v>95</v>
      </c>
      <c r="B84" s="42" t="s">
        <v>96</v>
      </c>
      <c r="C84" s="42" t="s">
        <v>97</v>
      </c>
      <c r="D84" s="42">
        <v>1789.65</v>
      </c>
      <c r="E84" s="34" t="s">
        <v>9</v>
      </c>
    </row>
    <row r="85" spans="1:5" x14ac:dyDescent="0.25">
      <c r="A85" s="74" t="s">
        <v>258</v>
      </c>
      <c r="B85" s="43" t="s">
        <v>259</v>
      </c>
      <c r="C85" s="43" t="s">
        <v>37</v>
      </c>
      <c r="D85" s="42">
        <v>8.7100000000000009</v>
      </c>
      <c r="E85" s="34" t="s">
        <v>9</v>
      </c>
    </row>
    <row r="86" spans="1:5" x14ac:dyDescent="0.25">
      <c r="A86" s="36" t="s">
        <v>539</v>
      </c>
      <c r="B86" s="45" t="s">
        <v>540</v>
      </c>
      <c r="C86" s="45" t="s">
        <v>541</v>
      </c>
      <c r="D86" s="42">
        <v>3225</v>
      </c>
      <c r="E86" s="34" t="s">
        <v>9</v>
      </c>
    </row>
    <row r="87" spans="1:5" x14ac:dyDescent="0.25">
      <c r="A87" s="91" t="s">
        <v>235</v>
      </c>
      <c r="B87" s="93" t="s">
        <v>234</v>
      </c>
      <c r="C87" s="93" t="s">
        <v>234</v>
      </c>
      <c r="D87" s="42">
        <v>80.5</v>
      </c>
      <c r="E87" s="34" t="s">
        <v>9</v>
      </c>
    </row>
    <row r="88" spans="1:5" x14ac:dyDescent="0.25">
      <c r="A88" s="91" t="s">
        <v>235</v>
      </c>
      <c r="B88" s="93" t="s">
        <v>234</v>
      </c>
      <c r="C88" s="93" t="s">
        <v>234</v>
      </c>
      <c r="D88" s="42">
        <v>2710.02</v>
      </c>
      <c r="E88" s="34" t="s">
        <v>9</v>
      </c>
    </row>
    <row r="89" spans="1:5" x14ac:dyDescent="0.25">
      <c r="A89" s="36" t="s">
        <v>370</v>
      </c>
      <c r="B89" s="45" t="s">
        <v>371</v>
      </c>
      <c r="C89" s="45" t="s">
        <v>372</v>
      </c>
      <c r="D89" s="42">
        <v>4750.2</v>
      </c>
      <c r="E89" s="34" t="s">
        <v>9</v>
      </c>
    </row>
    <row r="90" spans="1:5" x14ac:dyDescent="0.25">
      <c r="A90" s="91" t="s">
        <v>235</v>
      </c>
      <c r="B90" s="93" t="s">
        <v>234</v>
      </c>
      <c r="C90" s="93" t="s">
        <v>234</v>
      </c>
      <c r="D90" s="42">
        <v>568.02</v>
      </c>
      <c r="E90" s="34" t="s">
        <v>9</v>
      </c>
    </row>
    <row r="91" spans="1:5" x14ac:dyDescent="0.25">
      <c r="A91" s="91" t="s">
        <v>235</v>
      </c>
      <c r="B91" s="93" t="s">
        <v>234</v>
      </c>
      <c r="C91" s="93" t="s">
        <v>234</v>
      </c>
      <c r="D91" s="42">
        <v>7088.15</v>
      </c>
      <c r="E91" s="34" t="s">
        <v>9</v>
      </c>
    </row>
    <row r="92" spans="1:5" x14ac:dyDescent="0.25">
      <c r="A92" s="36" t="s">
        <v>569</v>
      </c>
      <c r="B92" s="45" t="s">
        <v>570</v>
      </c>
      <c r="C92" s="45" t="s">
        <v>571</v>
      </c>
      <c r="D92" s="42">
        <v>2304</v>
      </c>
      <c r="E92" s="34" t="s">
        <v>9</v>
      </c>
    </row>
    <row r="93" spans="1:5" x14ac:dyDescent="0.25">
      <c r="A93" s="36" t="s">
        <v>121</v>
      </c>
      <c r="B93" s="45" t="s">
        <v>122</v>
      </c>
      <c r="C93" s="45" t="s">
        <v>5</v>
      </c>
      <c r="D93" s="42">
        <v>46187.42</v>
      </c>
      <c r="E93" s="34" t="s">
        <v>9</v>
      </c>
    </row>
    <row r="94" spans="1:5" x14ac:dyDescent="0.25">
      <c r="A94" s="91" t="s">
        <v>235</v>
      </c>
      <c r="B94" s="93" t="s">
        <v>234</v>
      </c>
      <c r="C94" s="93" t="s">
        <v>234</v>
      </c>
      <c r="D94" s="42">
        <v>5055.7</v>
      </c>
      <c r="E94" s="34" t="s">
        <v>9</v>
      </c>
    </row>
    <row r="95" spans="1:5" x14ac:dyDescent="0.25">
      <c r="A95" s="33" t="s">
        <v>263</v>
      </c>
      <c r="B95" s="44" t="s">
        <v>264</v>
      </c>
      <c r="C95" s="44" t="s">
        <v>265</v>
      </c>
      <c r="D95" s="42">
        <v>22.91</v>
      </c>
      <c r="E95" s="34" t="s">
        <v>9</v>
      </c>
    </row>
    <row r="96" spans="1:5" x14ac:dyDescent="0.25">
      <c r="A96" s="36" t="s">
        <v>127</v>
      </c>
      <c r="B96" s="45" t="s">
        <v>128</v>
      </c>
      <c r="C96" s="45" t="s">
        <v>129</v>
      </c>
      <c r="D96" s="42">
        <v>2618.4</v>
      </c>
      <c r="E96" s="34" t="s">
        <v>9</v>
      </c>
    </row>
    <row r="97" spans="1:5" x14ac:dyDescent="0.25">
      <c r="A97" s="91" t="s">
        <v>667</v>
      </c>
      <c r="B97" s="45" t="s">
        <v>266</v>
      </c>
      <c r="C97" s="45" t="s">
        <v>5</v>
      </c>
      <c r="D97" s="42">
        <v>103.5</v>
      </c>
      <c r="E97" s="34" t="s">
        <v>9</v>
      </c>
    </row>
    <row r="98" spans="1:5" x14ac:dyDescent="0.25">
      <c r="A98" s="36" t="s">
        <v>132</v>
      </c>
      <c r="B98" s="45" t="s">
        <v>133</v>
      </c>
      <c r="C98" s="45" t="s">
        <v>134</v>
      </c>
      <c r="D98" s="42">
        <v>5671.35</v>
      </c>
      <c r="E98" s="34" t="s">
        <v>9</v>
      </c>
    </row>
    <row r="99" spans="1:5" x14ac:dyDescent="0.25">
      <c r="A99" s="36" t="s">
        <v>582</v>
      </c>
      <c r="B99" s="45" t="s">
        <v>583</v>
      </c>
      <c r="C99" s="45" t="s">
        <v>44</v>
      </c>
      <c r="D99" s="42">
        <v>100</v>
      </c>
      <c r="E99" s="34" t="s">
        <v>9</v>
      </c>
    </row>
    <row r="100" spans="1:5" x14ac:dyDescent="0.25">
      <c r="A100" s="36" t="s">
        <v>135</v>
      </c>
      <c r="B100" s="45" t="s">
        <v>136</v>
      </c>
      <c r="C100" s="45" t="s">
        <v>65</v>
      </c>
      <c r="D100" s="42">
        <v>25806.94</v>
      </c>
      <c r="E100" s="34" t="s">
        <v>9</v>
      </c>
    </row>
    <row r="101" spans="1:5" x14ac:dyDescent="0.25">
      <c r="A101" s="91" t="s">
        <v>235</v>
      </c>
      <c r="B101" s="93" t="s">
        <v>234</v>
      </c>
      <c r="C101" s="93" t="s">
        <v>234</v>
      </c>
      <c r="D101" s="42">
        <v>1039.73</v>
      </c>
      <c r="E101" s="34" t="s">
        <v>9</v>
      </c>
    </row>
    <row r="102" spans="1:5" x14ac:dyDescent="0.25">
      <c r="A102" s="36" t="s">
        <v>137</v>
      </c>
      <c r="B102" s="45" t="s">
        <v>138</v>
      </c>
      <c r="C102" s="45" t="s">
        <v>139</v>
      </c>
      <c r="D102" s="42">
        <v>22974.98</v>
      </c>
      <c r="E102" s="34" t="s">
        <v>9</v>
      </c>
    </row>
    <row r="103" spans="1:5" x14ac:dyDescent="0.25">
      <c r="A103" s="36" t="s">
        <v>267</v>
      </c>
      <c r="B103" s="45" t="s">
        <v>268</v>
      </c>
      <c r="C103" s="45" t="s">
        <v>23</v>
      </c>
      <c r="D103" s="42">
        <v>6590.67</v>
      </c>
      <c r="E103" s="34" t="s">
        <v>9</v>
      </c>
    </row>
    <row r="104" spans="1:5" x14ac:dyDescent="0.25">
      <c r="A104" s="36" t="s">
        <v>373</v>
      </c>
      <c r="B104" s="45" t="s">
        <v>374</v>
      </c>
      <c r="C104" s="45" t="s">
        <v>375</v>
      </c>
      <c r="D104" s="42">
        <v>23479.03</v>
      </c>
      <c r="E104" s="34" t="s">
        <v>9</v>
      </c>
    </row>
    <row r="105" spans="1:5" x14ac:dyDescent="0.25">
      <c r="A105" s="74" t="s">
        <v>433</v>
      </c>
      <c r="B105" s="77" t="s">
        <v>434</v>
      </c>
      <c r="C105" s="77" t="s">
        <v>435</v>
      </c>
      <c r="D105" s="42">
        <v>7282.12</v>
      </c>
      <c r="E105" s="34" t="s">
        <v>9</v>
      </c>
    </row>
    <row r="106" spans="1:5" x14ac:dyDescent="0.25">
      <c r="A106" s="36" t="s">
        <v>586</v>
      </c>
      <c r="B106" s="45" t="s">
        <v>587</v>
      </c>
      <c r="C106" s="45" t="s">
        <v>5</v>
      </c>
      <c r="D106" s="42">
        <v>102.04</v>
      </c>
      <c r="E106" s="34" t="s">
        <v>9</v>
      </c>
    </row>
    <row r="107" spans="1:5" x14ac:dyDescent="0.25">
      <c r="A107" s="36" t="s">
        <v>141</v>
      </c>
      <c r="B107" s="45" t="s">
        <v>142</v>
      </c>
      <c r="C107" s="45" t="s">
        <v>143</v>
      </c>
      <c r="D107" s="42">
        <v>239.4</v>
      </c>
      <c r="E107" s="34" t="s">
        <v>9</v>
      </c>
    </row>
    <row r="108" spans="1:5" x14ac:dyDescent="0.25">
      <c r="A108" s="36" t="s">
        <v>308</v>
      </c>
      <c r="B108" s="45" t="s">
        <v>309</v>
      </c>
      <c r="C108" s="45" t="s">
        <v>5</v>
      </c>
      <c r="D108" s="42">
        <v>2281.14</v>
      </c>
      <c r="E108" s="34" t="s">
        <v>9</v>
      </c>
    </row>
    <row r="109" spans="1:5" x14ac:dyDescent="0.25">
      <c r="A109" s="36" t="s">
        <v>356</v>
      </c>
      <c r="B109" s="45" t="s">
        <v>357</v>
      </c>
      <c r="C109" s="45" t="s">
        <v>330</v>
      </c>
      <c r="D109" s="42">
        <v>1081.5999999999999</v>
      </c>
      <c r="E109" s="34" t="s">
        <v>9</v>
      </c>
    </row>
    <row r="110" spans="1:5" x14ac:dyDescent="0.25">
      <c r="A110" s="35" t="s">
        <v>144</v>
      </c>
      <c r="B110" s="47" t="s">
        <v>145</v>
      </c>
      <c r="C110" s="47" t="s">
        <v>146</v>
      </c>
      <c r="D110" s="42">
        <v>995.31</v>
      </c>
      <c r="E110" s="34" t="s">
        <v>9</v>
      </c>
    </row>
    <row r="111" spans="1:5" x14ac:dyDescent="0.25">
      <c r="A111" s="36" t="s">
        <v>147</v>
      </c>
      <c r="B111" s="45" t="s">
        <v>148</v>
      </c>
      <c r="C111" s="45" t="s">
        <v>10</v>
      </c>
      <c r="D111" s="42">
        <v>14232.38</v>
      </c>
      <c r="E111" s="34" t="s">
        <v>9</v>
      </c>
    </row>
    <row r="112" spans="1:5" x14ac:dyDescent="0.25">
      <c r="A112" s="36" t="s">
        <v>588</v>
      </c>
      <c r="B112" s="45" t="s">
        <v>589</v>
      </c>
      <c r="C112" s="45" t="s">
        <v>5</v>
      </c>
      <c r="D112" s="42">
        <v>6658.37</v>
      </c>
      <c r="E112" s="34" t="s">
        <v>9</v>
      </c>
    </row>
    <row r="113" spans="1:5" x14ac:dyDescent="0.25">
      <c r="A113" s="91" t="s">
        <v>235</v>
      </c>
      <c r="B113" s="93" t="s">
        <v>234</v>
      </c>
      <c r="C113" s="93" t="s">
        <v>234</v>
      </c>
      <c r="D113" s="42">
        <v>228.56</v>
      </c>
      <c r="E113" s="34" t="s">
        <v>9</v>
      </c>
    </row>
    <row r="114" spans="1:5" x14ac:dyDescent="0.25">
      <c r="A114" s="36" t="s">
        <v>269</v>
      </c>
      <c r="B114" s="45" t="s">
        <v>149</v>
      </c>
      <c r="C114" s="45" t="s">
        <v>76</v>
      </c>
      <c r="D114" s="42">
        <v>2623.28</v>
      </c>
      <c r="E114" s="34" t="s">
        <v>9</v>
      </c>
    </row>
    <row r="115" spans="1:5" x14ac:dyDescent="0.25">
      <c r="A115" s="36" t="s">
        <v>270</v>
      </c>
      <c r="B115" s="45" t="s">
        <v>271</v>
      </c>
      <c r="C115" s="45" t="s">
        <v>5</v>
      </c>
      <c r="D115" s="42">
        <v>2108.5500000000002</v>
      </c>
      <c r="E115" s="34" t="s">
        <v>9</v>
      </c>
    </row>
    <row r="116" spans="1:5" x14ac:dyDescent="0.25">
      <c r="A116" s="37" t="s">
        <v>151</v>
      </c>
      <c r="B116" s="46" t="s">
        <v>152</v>
      </c>
      <c r="C116" s="46" t="s">
        <v>153</v>
      </c>
      <c r="D116" s="42">
        <v>482.49</v>
      </c>
      <c r="E116" s="34" t="s">
        <v>9</v>
      </c>
    </row>
    <row r="117" spans="1:5" x14ac:dyDescent="0.25">
      <c r="A117" s="91" t="s">
        <v>235</v>
      </c>
      <c r="B117" s="94" t="s">
        <v>234</v>
      </c>
      <c r="C117" s="94" t="s">
        <v>234</v>
      </c>
      <c r="D117" s="42">
        <v>80</v>
      </c>
      <c r="E117" s="34" t="s">
        <v>9</v>
      </c>
    </row>
    <row r="118" spans="1:5" x14ac:dyDescent="0.25">
      <c r="A118" s="36" t="s">
        <v>446</v>
      </c>
      <c r="B118" s="45" t="s">
        <v>447</v>
      </c>
      <c r="C118" s="45" t="s">
        <v>448</v>
      </c>
      <c r="D118" s="42">
        <v>8.36</v>
      </c>
      <c r="E118" s="34" t="s">
        <v>9</v>
      </c>
    </row>
    <row r="119" spans="1:5" x14ac:dyDescent="0.25">
      <c r="A119" s="91" t="s">
        <v>235</v>
      </c>
      <c r="B119" s="93" t="s">
        <v>234</v>
      </c>
      <c r="C119" s="93" t="s">
        <v>234</v>
      </c>
      <c r="D119" s="42">
        <v>3852.6</v>
      </c>
      <c r="E119" s="34" t="s">
        <v>9</v>
      </c>
    </row>
    <row r="120" spans="1:5" x14ac:dyDescent="0.25">
      <c r="A120" s="91" t="s">
        <v>235</v>
      </c>
      <c r="B120" s="93" t="s">
        <v>234</v>
      </c>
      <c r="C120" s="93" t="s">
        <v>234</v>
      </c>
      <c r="D120" s="42">
        <v>4442.58</v>
      </c>
      <c r="E120" s="34" t="s">
        <v>9</v>
      </c>
    </row>
    <row r="121" spans="1:5" x14ac:dyDescent="0.25">
      <c r="A121" s="33" t="s">
        <v>156</v>
      </c>
      <c r="B121" s="44" t="s">
        <v>157</v>
      </c>
      <c r="C121" s="44" t="s">
        <v>52</v>
      </c>
      <c r="D121" s="42">
        <v>296</v>
      </c>
      <c r="E121" s="34" t="s">
        <v>9</v>
      </c>
    </row>
    <row r="122" spans="1:5" x14ac:dyDescent="0.25">
      <c r="A122" s="36" t="s">
        <v>161</v>
      </c>
      <c r="B122" s="45" t="s">
        <v>162</v>
      </c>
      <c r="C122" s="45" t="s">
        <v>5</v>
      </c>
      <c r="D122" s="42">
        <v>8639.89</v>
      </c>
      <c r="E122" s="34" t="s">
        <v>9</v>
      </c>
    </row>
    <row r="123" spans="1:5" x14ac:dyDescent="0.25">
      <c r="A123" s="36" t="s">
        <v>163</v>
      </c>
      <c r="B123" s="45" t="s">
        <v>164</v>
      </c>
      <c r="C123" s="45" t="s">
        <v>54</v>
      </c>
      <c r="D123" s="42">
        <v>11013.03</v>
      </c>
      <c r="E123" s="34" t="s">
        <v>9</v>
      </c>
    </row>
    <row r="124" spans="1:5" x14ac:dyDescent="0.25">
      <c r="A124" s="36" t="s">
        <v>358</v>
      </c>
      <c r="B124" s="45" t="s">
        <v>359</v>
      </c>
      <c r="C124" s="45" t="s">
        <v>5</v>
      </c>
      <c r="D124" s="42">
        <v>400.28</v>
      </c>
      <c r="E124" s="34" t="s">
        <v>9</v>
      </c>
    </row>
    <row r="125" spans="1:5" x14ac:dyDescent="0.25">
      <c r="A125" s="36" t="s">
        <v>376</v>
      </c>
      <c r="B125" s="45" t="s">
        <v>377</v>
      </c>
      <c r="C125" s="45" t="s">
        <v>378</v>
      </c>
      <c r="D125" s="42">
        <v>1034.1500000000001</v>
      </c>
      <c r="E125" s="34" t="s">
        <v>9</v>
      </c>
    </row>
    <row r="126" spans="1:5" x14ac:dyDescent="0.25">
      <c r="A126" s="91" t="s">
        <v>235</v>
      </c>
      <c r="B126" s="93" t="s">
        <v>234</v>
      </c>
      <c r="C126" s="93" t="s">
        <v>234</v>
      </c>
      <c r="D126" s="42">
        <v>193.96</v>
      </c>
      <c r="E126" s="34" t="s">
        <v>9</v>
      </c>
    </row>
    <row r="127" spans="1:5" x14ac:dyDescent="0.25">
      <c r="A127" s="37" t="s">
        <v>167</v>
      </c>
      <c r="B127" s="45" t="s">
        <v>168</v>
      </c>
      <c r="C127" s="45" t="s">
        <v>169</v>
      </c>
      <c r="D127" s="42">
        <v>19878.7</v>
      </c>
      <c r="E127" s="34" t="s">
        <v>9</v>
      </c>
    </row>
    <row r="128" spans="1:5" x14ac:dyDescent="0.25">
      <c r="A128" s="36" t="s">
        <v>170</v>
      </c>
      <c r="B128" s="45" t="s">
        <v>171</v>
      </c>
      <c r="C128" s="45" t="s">
        <v>172</v>
      </c>
      <c r="D128" s="42">
        <v>1287.4000000000001</v>
      </c>
      <c r="E128" s="34" t="s">
        <v>9</v>
      </c>
    </row>
    <row r="129" spans="1:5" x14ac:dyDescent="0.25">
      <c r="A129" s="74" t="s">
        <v>249</v>
      </c>
      <c r="B129" s="77" t="s">
        <v>250</v>
      </c>
      <c r="C129" s="77" t="s">
        <v>5</v>
      </c>
      <c r="D129" s="42">
        <v>10167.34</v>
      </c>
      <c r="E129" s="34" t="s">
        <v>9</v>
      </c>
    </row>
    <row r="130" spans="1:5" x14ac:dyDescent="0.25">
      <c r="A130" s="74" t="s">
        <v>173</v>
      </c>
      <c r="B130" s="77" t="s">
        <v>174</v>
      </c>
      <c r="C130" s="77" t="s">
        <v>175</v>
      </c>
      <c r="D130" s="42">
        <v>22797.439999999999</v>
      </c>
      <c r="E130" s="34" t="s">
        <v>9</v>
      </c>
    </row>
    <row r="131" spans="1:5" x14ac:dyDescent="0.25">
      <c r="A131" s="36" t="s">
        <v>176</v>
      </c>
      <c r="B131" s="45" t="s">
        <v>177</v>
      </c>
      <c r="C131" s="45" t="s">
        <v>83</v>
      </c>
      <c r="D131" s="42">
        <v>75533.009999999995</v>
      </c>
      <c r="E131" s="34" t="s">
        <v>9</v>
      </c>
    </row>
    <row r="132" spans="1:5" x14ac:dyDescent="0.25">
      <c r="A132" s="37" t="s">
        <v>178</v>
      </c>
      <c r="B132" s="46" t="s">
        <v>179</v>
      </c>
      <c r="C132" s="46" t="s">
        <v>5</v>
      </c>
      <c r="D132" s="42">
        <v>1037.26</v>
      </c>
      <c r="E132" s="34" t="s">
        <v>9</v>
      </c>
    </row>
    <row r="133" spans="1:5" x14ac:dyDescent="0.25">
      <c r="A133" s="74" t="s">
        <v>603</v>
      </c>
      <c r="B133" s="77" t="s">
        <v>604</v>
      </c>
      <c r="C133" s="77" t="s">
        <v>605</v>
      </c>
      <c r="D133" s="42">
        <v>13553.78</v>
      </c>
      <c r="E133" s="34" t="s">
        <v>9</v>
      </c>
    </row>
    <row r="134" spans="1:5" x14ac:dyDescent="0.25">
      <c r="A134" s="36" t="s">
        <v>180</v>
      </c>
      <c r="B134" s="45" t="s">
        <v>181</v>
      </c>
      <c r="C134" s="45" t="s">
        <v>182</v>
      </c>
      <c r="D134" s="42">
        <v>18164.64</v>
      </c>
      <c r="E134" s="34" t="s">
        <v>9</v>
      </c>
    </row>
    <row r="135" spans="1:5" x14ac:dyDescent="0.25">
      <c r="A135" s="36" t="s">
        <v>454</v>
      </c>
      <c r="B135" s="45" t="s">
        <v>455</v>
      </c>
      <c r="C135" s="45" t="s">
        <v>55</v>
      </c>
      <c r="D135" s="42">
        <v>762</v>
      </c>
      <c r="E135" s="34" t="s">
        <v>9</v>
      </c>
    </row>
    <row r="136" spans="1:5" x14ac:dyDescent="0.25">
      <c r="A136" s="36" t="s">
        <v>382</v>
      </c>
      <c r="B136" s="45" t="s">
        <v>383</v>
      </c>
      <c r="C136" s="45" t="s">
        <v>140</v>
      </c>
      <c r="D136" s="42">
        <v>1055.8800000000001</v>
      </c>
      <c r="E136" s="34" t="s">
        <v>9</v>
      </c>
    </row>
    <row r="137" spans="1:5" x14ac:dyDescent="0.25">
      <c r="A137" s="62" t="s">
        <v>610</v>
      </c>
      <c r="B137" s="69" t="s">
        <v>611</v>
      </c>
      <c r="C137" s="69" t="s">
        <v>53</v>
      </c>
      <c r="D137" s="42">
        <v>751.05</v>
      </c>
      <c r="E137" s="34" t="s">
        <v>9</v>
      </c>
    </row>
    <row r="138" spans="1:5" x14ac:dyDescent="0.25">
      <c r="A138" s="33" t="s">
        <v>456</v>
      </c>
      <c r="B138" s="44" t="s">
        <v>457</v>
      </c>
      <c r="C138" s="44" t="s">
        <v>129</v>
      </c>
      <c r="D138" s="42">
        <v>3822.61</v>
      </c>
      <c r="E138" s="34" t="s">
        <v>9</v>
      </c>
    </row>
    <row r="139" spans="1:5" x14ac:dyDescent="0.25">
      <c r="A139" s="36" t="s">
        <v>190</v>
      </c>
      <c r="B139" s="45" t="s">
        <v>191</v>
      </c>
      <c r="C139" s="45" t="s">
        <v>32</v>
      </c>
      <c r="D139" s="42">
        <v>133406.62</v>
      </c>
      <c r="E139" s="34" t="s">
        <v>9</v>
      </c>
    </row>
    <row r="140" spans="1:5" x14ac:dyDescent="0.25">
      <c r="A140" s="36" t="s">
        <v>193</v>
      </c>
      <c r="B140" s="45" t="s">
        <v>194</v>
      </c>
      <c r="C140" s="45" t="s">
        <v>195</v>
      </c>
      <c r="D140" s="42">
        <v>675</v>
      </c>
      <c r="E140" s="34" t="s">
        <v>9</v>
      </c>
    </row>
    <row r="141" spans="1:5" x14ac:dyDescent="0.25">
      <c r="A141" s="37" t="s">
        <v>618</v>
      </c>
      <c r="B141" s="45" t="s">
        <v>619</v>
      </c>
      <c r="C141" s="45" t="s">
        <v>239</v>
      </c>
      <c r="D141" s="42">
        <v>750</v>
      </c>
      <c r="E141" s="39" t="s">
        <v>9</v>
      </c>
    </row>
    <row r="142" spans="1:5" x14ac:dyDescent="0.25">
      <c r="A142" s="74" t="s">
        <v>201</v>
      </c>
      <c r="B142" s="77" t="s">
        <v>202</v>
      </c>
      <c r="C142" s="77" t="s">
        <v>192</v>
      </c>
      <c r="D142" s="42">
        <v>9547.41</v>
      </c>
      <c r="E142" s="34" t="s">
        <v>9</v>
      </c>
    </row>
    <row r="143" spans="1:5" x14ac:dyDescent="0.25">
      <c r="A143" s="36" t="s">
        <v>203</v>
      </c>
      <c r="B143" s="45" t="s">
        <v>204</v>
      </c>
      <c r="C143" s="45" t="s">
        <v>143</v>
      </c>
      <c r="D143" s="42">
        <v>9377.77</v>
      </c>
      <c r="E143" s="34" t="s">
        <v>9</v>
      </c>
    </row>
    <row r="144" spans="1:5" x14ac:dyDescent="0.25">
      <c r="A144" s="36" t="s">
        <v>630</v>
      </c>
      <c r="B144" s="45"/>
      <c r="C144" s="45" t="s">
        <v>631</v>
      </c>
      <c r="D144" s="42">
        <v>1919.2</v>
      </c>
      <c r="E144" s="34" t="s">
        <v>9</v>
      </c>
    </row>
    <row r="145" spans="1:5" x14ac:dyDescent="0.25">
      <c r="A145" s="36" t="s">
        <v>205</v>
      </c>
      <c r="B145" s="45" t="s">
        <v>206</v>
      </c>
      <c r="C145" s="45" t="s">
        <v>65</v>
      </c>
      <c r="D145" s="42">
        <v>26670.41</v>
      </c>
      <c r="E145" s="34" t="s">
        <v>9</v>
      </c>
    </row>
    <row r="146" spans="1:5" x14ac:dyDescent="0.25">
      <c r="A146" s="62" t="s">
        <v>388</v>
      </c>
      <c r="B146" s="69" t="s">
        <v>210</v>
      </c>
      <c r="C146" s="69" t="s">
        <v>245</v>
      </c>
      <c r="D146" s="42">
        <v>23530.86</v>
      </c>
      <c r="E146" s="34" t="s">
        <v>9</v>
      </c>
    </row>
    <row r="147" spans="1:5" x14ac:dyDescent="0.25">
      <c r="A147" s="36" t="s">
        <v>473</v>
      </c>
      <c r="B147" s="45" t="s">
        <v>474</v>
      </c>
      <c r="C147" s="45" t="s">
        <v>475</v>
      </c>
      <c r="D147" s="42">
        <v>1.5</v>
      </c>
      <c r="E147" s="34" t="s">
        <v>9</v>
      </c>
    </row>
    <row r="148" spans="1:5" x14ac:dyDescent="0.25">
      <c r="A148" s="37" t="s">
        <v>389</v>
      </c>
      <c r="B148" s="46" t="s">
        <v>390</v>
      </c>
      <c r="C148" s="46" t="s">
        <v>5</v>
      </c>
      <c r="D148" s="42">
        <v>216.9</v>
      </c>
      <c r="E148" s="34" t="s">
        <v>9</v>
      </c>
    </row>
    <row r="149" spans="1:5" x14ac:dyDescent="0.25">
      <c r="A149" s="36" t="s">
        <v>211</v>
      </c>
      <c r="B149" s="45" t="s">
        <v>212</v>
      </c>
      <c r="C149" s="45" t="s">
        <v>10</v>
      </c>
      <c r="D149" s="42">
        <v>232.98</v>
      </c>
      <c r="E149" s="34" t="s">
        <v>9</v>
      </c>
    </row>
    <row r="150" spans="1:5" x14ac:dyDescent="0.25">
      <c r="A150" s="36" t="s">
        <v>213</v>
      </c>
      <c r="B150" s="45" t="s">
        <v>214</v>
      </c>
      <c r="C150" s="45" t="s">
        <v>5</v>
      </c>
      <c r="D150" s="42">
        <v>30400.58</v>
      </c>
      <c r="E150" s="34" t="s">
        <v>9</v>
      </c>
    </row>
    <row r="151" spans="1:5" x14ac:dyDescent="0.25">
      <c r="A151" s="33" t="s">
        <v>634</v>
      </c>
      <c r="B151" s="44" t="s">
        <v>635</v>
      </c>
      <c r="C151" s="44" t="s">
        <v>636</v>
      </c>
      <c r="D151" s="42">
        <v>1486.62</v>
      </c>
      <c r="E151" s="34" t="s">
        <v>9</v>
      </c>
    </row>
    <row r="152" spans="1:5" x14ac:dyDescent="0.25">
      <c r="A152" s="74" t="s">
        <v>219</v>
      </c>
      <c r="B152" s="77" t="s">
        <v>220</v>
      </c>
      <c r="C152" s="77" t="s">
        <v>83</v>
      </c>
      <c r="D152" s="42">
        <v>39299.19</v>
      </c>
      <c r="E152" s="34" t="s">
        <v>9</v>
      </c>
    </row>
    <row r="153" spans="1:5" x14ac:dyDescent="0.25">
      <c r="A153" s="36" t="s">
        <v>278</v>
      </c>
      <c r="B153" s="45" t="s">
        <v>279</v>
      </c>
      <c r="C153" s="45" t="s">
        <v>146</v>
      </c>
      <c r="D153" s="42">
        <v>21658.6</v>
      </c>
      <c r="E153" s="34" t="s">
        <v>9</v>
      </c>
    </row>
    <row r="154" spans="1:5" x14ac:dyDescent="0.25">
      <c r="A154" s="36" t="s">
        <v>360</v>
      </c>
      <c r="B154" s="45" t="s">
        <v>361</v>
      </c>
      <c r="C154" s="45" t="s">
        <v>331</v>
      </c>
      <c r="D154" s="42">
        <v>2736.38</v>
      </c>
      <c r="E154" s="34" t="s">
        <v>9</v>
      </c>
    </row>
    <row r="155" spans="1:5" x14ac:dyDescent="0.25">
      <c r="A155" s="36" t="s">
        <v>280</v>
      </c>
      <c r="B155" s="45" t="s">
        <v>221</v>
      </c>
      <c r="C155" s="45" t="s">
        <v>55</v>
      </c>
      <c r="D155" s="42">
        <v>22051.05</v>
      </c>
      <c r="E155" s="34" t="s">
        <v>9</v>
      </c>
    </row>
    <row r="156" spans="1:5" x14ac:dyDescent="0.25">
      <c r="A156" s="36" t="s">
        <v>281</v>
      </c>
      <c r="B156" s="45" t="s">
        <v>221</v>
      </c>
      <c r="C156" s="45" t="s">
        <v>55</v>
      </c>
      <c r="D156" s="42">
        <v>23743.75</v>
      </c>
      <c r="E156" s="34" t="s">
        <v>9</v>
      </c>
    </row>
    <row r="157" spans="1:5" x14ac:dyDescent="0.25">
      <c r="A157" s="37" t="s">
        <v>391</v>
      </c>
      <c r="B157" s="46" t="s">
        <v>392</v>
      </c>
      <c r="C157" s="46" t="s">
        <v>5</v>
      </c>
      <c r="D157" s="42">
        <v>1.01</v>
      </c>
      <c r="E157" s="34" t="s">
        <v>9</v>
      </c>
    </row>
    <row r="158" spans="1:5" x14ac:dyDescent="0.25">
      <c r="A158" s="36" t="s">
        <v>222</v>
      </c>
      <c r="B158" s="45" t="s">
        <v>223</v>
      </c>
      <c r="C158" s="45" t="s">
        <v>76</v>
      </c>
      <c r="D158" s="42">
        <v>287.45</v>
      </c>
      <c r="E158" s="34" t="s">
        <v>9</v>
      </c>
    </row>
    <row r="159" spans="1:5" x14ac:dyDescent="0.25">
      <c r="A159" s="36" t="s">
        <v>226</v>
      </c>
      <c r="B159" s="45" t="s">
        <v>227</v>
      </c>
      <c r="C159" s="45" t="s">
        <v>65</v>
      </c>
      <c r="D159" s="42">
        <v>11716.94</v>
      </c>
      <c r="E159" s="34" t="s">
        <v>9</v>
      </c>
    </row>
    <row r="160" spans="1:5" x14ac:dyDescent="0.25">
      <c r="A160" s="36" t="s">
        <v>228</v>
      </c>
      <c r="B160" s="45" t="s">
        <v>229</v>
      </c>
      <c r="C160" s="45" t="s">
        <v>5</v>
      </c>
      <c r="D160" s="42">
        <v>8093.54</v>
      </c>
      <c r="E160" s="34" t="s">
        <v>9</v>
      </c>
    </row>
    <row r="161" spans="1:5" x14ac:dyDescent="0.25">
      <c r="A161" s="92" t="s">
        <v>669</v>
      </c>
      <c r="B161" s="45" t="s">
        <v>656</v>
      </c>
      <c r="C161" s="45" t="s">
        <v>657</v>
      </c>
      <c r="D161" s="42">
        <v>15251.51</v>
      </c>
      <c r="E161" s="34" t="s">
        <v>9</v>
      </c>
    </row>
    <row r="162" spans="1:5" x14ac:dyDescent="0.25">
      <c r="A162" s="36" t="s">
        <v>660</v>
      </c>
      <c r="B162" s="45" t="s">
        <v>661</v>
      </c>
      <c r="C162" s="45" t="s">
        <v>160</v>
      </c>
      <c r="D162" s="42">
        <v>516</v>
      </c>
      <c r="E162" s="34" t="s">
        <v>9</v>
      </c>
    </row>
    <row r="163" spans="1:5" x14ac:dyDescent="0.25">
      <c r="A163" s="62" t="s">
        <v>662</v>
      </c>
      <c r="B163" s="69" t="s">
        <v>663</v>
      </c>
      <c r="C163" s="69" t="s">
        <v>23</v>
      </c>
      <c r="D163" s="42">
        <v>139.38</v>
      </c>
      <c r="E163" s="34" t="s">
        <v>9</v>
      </c>
    </row>
    <row r="164" spans="1:5" ht="15.75" thickBot="1" x14ac:dyDescent="0.3">
      <c r="A164" s="91" t="s">
        <v>670</v>
      </c>
      <c r="B164" s="45" t="s">
        <v>664</v>
      </c>
      <c r="C164" s="45" t="s">
        <v>665</v>
      </c>
      <c r="D164" s="42">
        <v>11155.95</v>
      </c>
      <c r="E164" s="34" t="s">
        <v>9</v>
      </c>
    </row>
    <row r="165" spans="1:5" ht="15.75" thickBot="1" x14ac:dyDescent="0.3">
      <c r="A165" s="85" t="s">
        <v>233</v>
      </c>
      <c r="B165" s="86"/>
      <c r="C165" s="87"/>
      <c r="D165" s="6">
        <f>SUM(D48:D164)</f>
        <v>1166915.01</v>
      </c>
      <c r="E165" s="5"/>
    </row>
    <row r="167" spans="1:5" x14ac:dyDescent="0.25">
      <c r="A167" s="36" t="s">
        <v>406</v>
      </c>
      <c r="B167" s="42" t="s">
        <v>407</v>
      </c>
      <c r="C167" s="42" t="s">
        <v>5</v>
      </c>
      <c r="D167" s="42">
        <v>2467.02</v>
      </c>
      <c r="E167" s="34" t="s">
        <v>82</v>
      </c>
    </row>
    <row r="168" spans="1:5" x14ac:dyDescent="0.25">
      <c r="A168" s="36" t="s">
        <v>406</v>
      </c>
      <c r="B168" s="42" t="s">
        <v>407</v>
      </c>
      <c r="C168" s="42" t="s">
        <v>58</v>
      </c>
      <c r="D168" s="42">
        <v>1989.78</v>
      </c>
      <c r="E168" s="34" t="s">
        <v>82</v>
      </c>
    </row>
    <row r="169" spans="1:5" x14ac:dyDescent="0.25">
      <c r="A169" s="36" t="s">
        <v>408</v>
      </c>
      <c r="B169" s="42" t="s">
        <v>409</v>
      </c>
      <c r="C169" s="42" t="s">
        <v>5</v>
      </c>
      <c r="D169" s="42">
        <v>60184.77</v>
      </c>
      <c r="E169" s="34" t="s">
        <v>82</v>
      </c>
    </row>
    <row r="170" spans="1:5" x14ac:dyDescent="0.25">
      <c r="A170" s="33" t="s">
        <v>305</v>
      </c>
      <c r="B170" s="44" t="s">
        <v>306</v>
      </c>
      <c r="C170" s="44" t="s">
        <v>5</v>
      </c>
      <c r="D170" s="42">
        <v>1165.78</v>
      </c>
      <c r="E170" s="38" t="s">
        <v>82</v>
      </c>
    </row>
    <row r="171" spans="1:5" x14ac:dyDescent="0.25">
      <c r="A171" s="36" t="s">
        <v>113</v>
      </c>
      <c r="B171" s="45" t="s">
        <v>114</v>
      </c>
      <c r="C171" s="45" t="s">
        <v>115</v>
      </c>
      <c r="D171" s="42">
        <v>2145</v>
      </c>
      <c r="E171" s="34" t="s">
        <v>82</v>
      </c>
    </row>
    <row r="172" spans="1:5" ht="15.75" thickBot="1" x14ac:dyDescent="0.3">
      <c r="A172" s="36" t="s">
        <v>165</v>
      </c>
      <c r="B172" s="45" t="s">
        <v>166</v>
      </c>
      <c r="C172" s="45" t="s">
        <v>5</v>
      </c>
      <c r="D172" s="42">
        <v>35691.43</v>
      </c>
      <c r="E172" s="34" t="s">
        <v>82</v>
      </c>
    </row>
    <row r="173" spans="1:5" ht="15.75" thickBot="1" x14ac:dyDescent="0.3">
      <c r="A173" s="85" t="s">
        <v>233</v>
      </c>
      <c r="B173" s="86"/>
      <c r="C173" s="86"/>
      <c r="D173" s="4">
        <f>SUM(D167:D172)</f>
        <v>103643.78</v>
      </c>
      <c r="E173" s="10"/>
    </row>
    <row r="175" spans="1:5" x14ac:dyDescent="0.25">
      <c r="A175" s="36" t="s">
        <v>21</v>
      </c>
      <c r="B175" s="42" t="s">
        <v>22</v>
      </c>
      <c r="C175" s="42" t="s">
        <v>23</v>
      </c>
      <c r="D175" s="42">
        <v>662.5</v>
      </c>
      <c r="E175" s="34" t="s">
        <v>26</v>
      </c>
    </row>
    <row r="176" spans="1:5" x14ac:dyDescent="0.25">
      <c r="A176" s="74" t="s">
        <v>254</v>
      </c>
      <c r="B176" s="76" t="s">
        <v>25</v>
      </c>
      <c r="C176" s="76" t="s">
        <v>23</v>
      </c>
      <c r="D176" s="42">
        <v>115.85</v>
      </c>
      <c r="E176" s="34" t="s">
        <v>26</v>
      </c>
    </row>
    <row r="177" spans="1:5" x14ac:dyDescent="0.25">
      <c r="A177" s="36" t="s">
        <v>289</v>
      </c>
      <c r="B177" s="42" t="s">
        <v>290</v>
      </c>
      <c r="C177" s="42" t="s">
        <v>291</v>
      </c>
      <c r="D177" s="42">
        <v>272.5</v>
      </c>
      <c r="E177" s="34" t="s">
        <v>26</v>
      </c>
    </row>
    <row r="178" spans="1:5" x14ac:dyDescent="0.25">
      <c r="A178" s="91" t="s">
        <v>235</v>
      </c>
      <c r="B178" s="90" t="s">
        <v>234</v>
      </c>
      <c r="C178" s="90" t="s">
        <v>234</v>
      </c>
      <c r="D178" s="42">
        <v>231.25</v>
      </c>
      <c r="E178" s="34" t="s">
        <v>26</v>
      </c>
    </row>
    <row r="179" spans="1:5" x14ac:dyDescent="0.25">
      <c r="A179" s="36" t="s">
        <v>410</v>
      </c>
      <c r="B179" s="42" t="s">
        <v>411</v>
      </c>
      <c r="C179" s="42" t="s">
        <v>23</v>
      </c>
      <c r="D179" s="42">
        <v>1616.25</v>
      </c>
      <c r="E179" s="34" t="s">
        <v>26</v>
      </c>
    </row>
    <row r="180" spans="1:5" x14ac:dyDescent="0.25">
      <c r="A180" s="36" t="s">
        <v>574</v>
      </c>
      <c r="B180" s="45" t="s">
        <v>575</v>
      </c>
      <c r="C180" s="45" t="s">
        <v>5</v>
      </c>
      <c r="D180" s="42">
        <v>45.97</v>
      </c>
      <c r="E180" s="34" t="s">
        <v>26</v>
      </c>
    </row>
    <row r="181" spans="1:5" x14ac:dyDescent="0.25">
      <c r="A181" s="36" t="s">
        <v>198</v>
      </c>
      <c r="B181" s="45" t="s">
        <v>199</v>
      </c>
      <c r="C181" s="45" t="s">
        <v>200</v>
      </c>
      <c r="D181" s="42">
        <v>12819.68</v>
      </c>
      <c r="E181" s="34" t="s">
        <v>26</v>
      </c>
    </row>
    <row r="182" spans="1:5" x14ac:dyDescent="0.25">
      <c r="A182" s="36" t="s">
        <v>624</v>
      </c>
      <c r="B182" s="45" t="s">
        <v>625</v>
      </c>
      <c r="C182" s="45" t="s">
        <v>555</v>
      </c>
      <c r="D182" s="42">
        <v>76.5</v>
      </c>
      <c r="E182" s="38" t="s">
        <v>26</v>
      </c>
    </row>
    <row r="183" spans="1:5" x14ac:dyDescent="0.25">
      <c r="A183" s="37" t="s">
        <v>626</v>
      </c>
      <c r="B183" s="46" t="s">
        <v>627</v>
      </c>
      <c r="C183" s="46" t="s">
        <v>76</v>
      </c>
      <c r="D183" s="42">
        <v>1205.21</v>
      </c>
      <c r="E183" s="34" t="s">
        <v>26</v>
      </c>
    </row>
    <row r="184" spans="1:5" x14ac:dyDescent="0.25">
      <c r="A184" s="36" t="s">
        <v>469</v>
      </c>
      <c r="B184" s="45" t="s">
        <v>470</v>
      </c>
      <c r="C184" s="45" t="s">
        <v>462</v>
      </c>
      <c r="D184" s="42">
        <v>600.94000000000005</v>
      </c>
      <c r="E184" s="34" t="s">
        <v>26</v>
      </c>
    </row>
    <row r="185" spans="1:5" x14ac:dyDescent="0.25">
      <c r="A185" s="36" t="s">
        <v>632</v>
      </c>
      <c r="B185" s="45" t="s">
        <v>633</v>
      </c>
      <c r="C185" s="45" t="s">
        <v>5</v>
      </c>
      <c r="D185" s="42">
        <v>949.95</v>
      </c>
      <c r="E185" s="34" t="s">
        <v>26</v>
      </c>
    </row>
    <row r="186" spans="1:5" x14ac:dyDescent="0.25">
      <c r="A186" s="36" t="s">
        <v>647</v>
      </c>
      <c r="B186" s="45" t="s">
        <v>648</v>
      </c>
      <c r="C186" s="45" t="s">
        <v>649</v>
      </c>
      <c r="D186" s="42">
        <v>84.88</v>
      </c>
      <c r="E186" s="34" t="s">
        <v>26</v>
      </c>
    </row>
    <row r="187" spans="1:5" ht="15.75" thickBot="1" x14ac:dyDescent="0.3">
      <c r="A187" s="36" t="s">
        <v>650</v>
      </c>
      <c r="B187" s="45"/>
      <c r="C187" s="45" t="s">
        <v>651</v>
      </c>
      <c r="D187" s="42">
        <v>1670</v>
      </c>
      <c r="E187" s="34" t="s">
        <v>26</v>
      </c>
    </row>
    <row r="188" spans="1:5" ht="15.75" thickBot="1" x14ac:dyDescent="0.3">
      <c r="A188" s="85" t="s">
        <v>233</v>
      </c>
      <c r="B188" s="86"/>
      <c r="C188" s="87"/>
      <c r="D188" s="6">
        <f>SUM(D175:D187)</f>
        <v>20351.48</v>
      </c>
      <c r="E188" s="5"/>
    </row>
    <row r="190" spans="1:5" x14ac:dyDescent="0.25">
      <c r="A190" s="36" t="s">
        <v>397</v>
      </c>
      <c r="B190" s="42" t="s">
        <v>398</v>
      </c>
      <c r="C190" s="42" t="s">
        <v>23</v>
      </c>
      <c r="D190" s="42">
        <v>357.75</v>
      </c>
      <c r="E190" s="34" t="s">
        <v>11</v>
      </c>
    </row>
    <row r="191" spans="1:5" x14ac:dyDescent="0.25">
      <c r="A191" s="36" t="s">
        <v>580</v>
      </c>
      <c r="B191" s="45" t="s">
        <v>581</v>
      </c>
      <c r="C191" s="45" t="s">
        <v>7</v>
      </c>
      <c r="D191" s="42">
        <v>104.86</v>
      </c>
      <c r="E191" s="34" t="s">
        <v>11</v>
      </c>
    </row>
    <row r="192" spans="1:5" x14ac:dyDescent="0.25">
      <c r="A192" s="36" t="s">
        <v>584</v>
      </c>
      <c r="B192" s="45"/>
      <c r="C192" s="45" t="s">
        <v>585</v>
      </c>
      <c r="D192" s="42">
        <v>1050</v>
      </c>
      <c r="E192" s="34" t="s">
        <v>11</v>
      </c>
    </row>
    <row r="193" spans="1:5" x14ac:dyDescent="0.25">
      <c r="A193" s="36" t="s">
        <v>606</v>
      </c>
      <c r="B193" s="45" t="s">
        <v>607</v>
      </c>
      <c r="C193" s="45" t="s">
        <v>10</v>
      </c>
      <c r="D193" s="42">
        <v>87.28</v>
      </c>
      <c r="E193" s="34" t="s">
        <v>11</v>
      </c>
    </row>
    <row r="194" spans="1:5" x14ac:dyDescent="0.25">
      <c r="A194" s="33" t="s">
        <v>612</v>
      </c>
      <c r="B194" s="44" t="s">
        <v>613</v>
      </c>
      <c r="C194" s="44" t="s">
        <v>5</v>
      </c>
      <c r="D194" s="42">
        <v>482.76</v>
      </c>
      <c r="E194" s="34" t="s">
        <v>11</v>
      </c>
    </row>
    <row r="195" spans="1:5" ht="15.75" thickBot="1" x14ac:dyDescent="0.3">
      <c r="A195" s="62" t="s">
        <v>624</v>
      </c>
      <c r="B195" s="69" t="s">
        <v>625</v>
      </c>
      <c r="C195" s="69" t="s">
        <v>555</v>
      </c>
      <c r="D195" s="42">
        <v>291.38</v>
      </c>
      <c r="E195" s="34" t="s">
        <v>11</v>
      </c>
    </row>
    <row r="196" spans="1:5" ht="15.75" thickBot="1" x14ac:dyDescent="0.3">
      <c r="A196" s="85" t="s">
        <v>233</v>
      </c>
      <c r="B196" s="86"/>
      <c r="C196" s="87"/>
      <c r="D196" s="6">
        <f>SUM(D190:D195)</f>
        <v>2374.0300000000002</v>
      </c>
      <c r="E196" s="5"/>
    </row>
    <row r="198" spans="1:5" ht="15.75" thickBot="1" x14ac:dyDescent="0.3">
      <c r="A198" s="74" t="s">
        <v>335</v>
      </c>
      <c r="B198" s="76" t="s">
        <v>336</v>
      </c>
      <c r="C198" s="76" t="s">
        <v>5</v>
      </c>
      <c r="D198" s="42">
        <v>609.6</v>
      </c>
      <c r="E198" s="34" t="s">
        <v>312</v>
      </c>
    </row>
    <row r="199" spans="1:5" ht="15.75" thickBot="1" x14ac:dyDescent="0.3">
      <c r="A199" s="85" t="s">
        <v>233</v>
      </c>
      <c r="B199" s="86"/>
      <c r="C199" s="88"/>
      <c r="D199" s="4">
        <f>SUM(D198:D198)</f>
        <v>609.6</v>
      </c>
      <c r="E199" s="5"/>
    </row>
    <row r="200" spans="1:5" x14ac:dyDescent="0.25">
      <c r="D200" s="28"/>
    </row>
    <row r="201" spans="1:5" x14ac:dyDescent="0.25">
      <c r="A201" s="36" t="s">
        <v>367</v>
      </c>
      <c r="B201" s="42" t="s">
        <v>88</v>
      </c>
      <c r="C201" s="42" t="s">
        <v>5</v>
      </c>
      <c r="D201" s="42">
        <v>472.34</v>
      </c>
      <c r="E201" s="34" t="s">
        <v>89</v>
      </c>
    </row>
    <row r="202" spans="1:5" x14ac:dyDescent="0.25">
      <c r="A202" s="36" t="s">
        <v>98</v>
      </c>
      <c r="B202" s="42" t="s">
        <v>99</v>
      </c>
      <c r="C202" s="42" t="s">
        <v>5</v>
      </c>
      <c r="D202" s="42">
        <v>10413.25</v>
      </c>
      <c r="E202" s="34" t="s">
        <v>89</v>
      </c>
    </row>
    <row r="203" spans="1:5" x14ac:dyDescent="0.25">
      <c r="A203" s="74" t="s">
        <v>560</v>
      </c>
      <c r="B203" s="77" t="s">
        <v>561</v>
      </c>
      <c r="C203" s="77" t="s">
        <v>58</v>
      </c>
      <c r="D203" s="42">
        <v>436</v>
      </c>
      <c r="E203" s="34" t="s">
        <v>89</v>
      </c>
    </row>
    <row r="204" spans="1:5" ht="15.75" thickBot="1" x14ac:dyDescent="0.3">
      <c r="A204" s="36" t="s">
        <v>478</v>
      </c>
      <c r="B204" s="45" t="s">
        <v>479</v>
      </c>
      <c r="C204" s="45" t="s">
        <v>5</v>
      </c>
      <c r="D204" s="42">
        <v>29.13</v>
      </c>
      <c r="E204" s="34" t="s">
        <v>89</v>
      </c>
    </row>
    <row r="205" spans="1:5" ht="15.75" thickBot="1" x14ac:dyDescent="0.3">
      <c r="A205" s="85" t="s">
        <v>233</v>
      </c>
      <c r="B205" s="86"/>
      <c r="C205" s="87"/>
      <c r="D205" s="6">
        <f>SUM(D201:D204)</f>
        <v>11350.72</v>
      </c>
      <c r="E205" s="5"/>
    </row>
    <row r="207" spans="1:5" x14ac:dyDescent="0.25">
      <c r="A207" s="36" t="s">
        <v>397</v>
      </c>
      <c r="B207" s="42" t="s">
        <v>398</v>
      </c>
      <c r="C207" s="42" t="s">
        <v>23</v>
      </c>
      <c r="D207" s="42">
        <v>286.10000000000002</v>
      </c>
      <c r="E207" s="34" t="s">
        <v>24</v>
      </c>
    </row>
    <row r="208" spans="1:5" x14ac:dyDescent="0.25">
      <c r="A208" s="36" t="s">
        <v>515</v>
      </c>
      <c r="B208" s="42" t="s">
        <v>516</v>
      </c>
      <c r="C208" s="42" t="s">
        <v>5</v>
      </c>
      <c r="D208" s="42">
        <v>606.25</v>
      </c>
      <c r="E208" s="34" t="s">
        <v>24</v>
      </c>
    </row>
    <row r="209" spans="1:5" x14ac:dyDescent="0.25">
      <c r="A209" s="91" t="s">
        <v>235</v>
      </c>
      <c r="B209" s="90" t="s">
        <v>234</v>
      </c>
      <c r="C209" s="90" t="s">
        <v>234</v>
      </c>
      <c r="D209" s="42">
        <v>3575</v>
      </c>
      <c r="E209" s="34" t="s">
        <v>24</v>
      </c>
    </row>
    <row r="210" spans="1:5" x14ac:dyDescent="0.25">
      <c r="A210" s="36" t="s">
        <v>410</v>
      </c>
      <c r="B210" s="42" t="s">
        <v>411</v>
      </c>
      <c r="C210" s="42" t="s">
        <v>23</v>
      </c>
      <c r="D210" s="42">
        <v>650</v>
      </c>
      <c r="E210" s="34" t="s">
        <v>24</v>
      </c>
    </row>
    <row r="211" spans="1:5" x14ac:dyDescent="0.25">
      <c r="A211" s="33" t="s">
        <v>303</v>
      </c>
      <c r="B211" s="41" t="s">
        <v>304</v>
      </c>
      <c r="C211" s="41" t="s">
        <v>5</v>
      </c>
      <c r="D211" s="42">
        <v>621.5</v>
      </c>
      <c r="E211" s="34" t="s">
        <v>24</v>
      </c>
    </row>
    <row r="212" spans="1:5" x14ac:dyDescent="0.25">
      <c r="A212" s="33" t="s">
        <v>549</v>
      </c>
      <c r="B212" s="45" t="s">
        <v>550</v>
      </c>
      <c r="C212" s="45" t="s">
        <v>23</v>
      </c>
      <c r="D212" s="42">
        <v>837.5</v>
      </c>
      <c r="E212" s="40" t="s">
        <v>24</v>
      </c>
    </row>
    <row r="213" spans="1:5" x14ac:dyDescent="0.25">
      <c r="A213" s="36" t="s">
        <v>551</v>
      </c>
      <c r="B213" s="45" t="s">
        <v>552</v>
      </c>
      <c r="C213" s="45" t="s">
        <v>5</v>
      </c>
      <c r="D213" s="42">
        <v>136.25</v>
      </c>
      <c r="E213" s="34" t="s">
        <v>24</v>
      </c>
    </row>
    <row r="214" spans="1:5" x14ac:dyDescent="0.25">
      <c r="A214" s="36" t="s">
        <v>106</v>
      </c>
      <c r="B214" s="45" t="s">
        <v>107</v>
      </c>
      <c r="C214" s="45" t="s">
        <v>32</v>
      </c>
      <c r="D214" s="42">
        <v>1033.69</v>
      </c>
      <c r="E214" s="34" t="s">
        <v>24</v>
      </c>
    </row>
    <row r="215" spans="1:5" x14ac:dyDescent="0.25">
      <c r="A215" s="36" t="s">
        <v>119</v>
      </c>
      <c r="B215" s="45" t="s">
        <v>120</v>
      </c>
      <c r="C215" s="45" t="s">
        <v>44</v>
      </c>
      <c r="D215" s="42">
        <v>202.1</v>
      </c>
      <c r="E215" s="34" t="s">
        <v>24</v>
      </c>
    </row>
    <row r="216" spans="1:5" x14ac:dyDescent="0.25">
      <c r="A216" s="91" t="s">
        <v>572</v>
      </c>
      <c r="B216" s="93" t="s">
        <v>573</v>
      </c>
      <c r="C216" s="93" t="s">
        <v>31</v>
      </c>
      <c r="D216" s="42">
        <v>244610.77</v>
      </c>
      <c r="E216" s="34" t="s">
        <v>24</v>
      </c>
    </row>
    <row r="217" spans="1:5" x14ac:dyDescent="0.25">
      <c r="A217" s="36" t="s">
        <v>125</v>
      </c>
      <c r="B217" s="45" t="s">
        <v>126</v>
      </c>
      <c r="C217" s="45" t="s">
        <v>5</v>
      </c>
      <c r="D217" s="42">
        <v>1062.5</v>
      </c>
      <c r="E217" s="34" t="s">
        <v>24</v>
      </c>
    </row>
    <row r="218" spans="1:5" x14ac:dyDescent="0.25">
      <c r="A218" s="36" t="s">
        <v>428</v>
      </c>
      <c r="B218" s="45" t="s">
        <v>429</v>
      </c>
      <c r="C218" s="45" t="s">
        <v>139</v>
      </c>
      <c r="D218" s="42">
        <v>1842.63</v>
      </c>
      <c r="E218" s="34" t="s">
        <v>24</v>
      </c>
    </row>
    <row r="219" spans="1:5" x14ac:dyDescent="0.25">
      <c r="A219" s="36" t="s">
        <v>274</v>
      </c>
      <c r="B219" s="45" t="s">
        <v>275</v>
      </c>
      <c r="C219" s="45" t="s">
        <v>5</v>
      </c>
      <c r="D219" s="42">
        <v>17752.93</v>
      </c>
      <c r="E219" s="34" t="s">
        <v>24</v>
      </c>
    </row>
    <row r="220" spans="1:5" x14ac:dyDescent="0.25">
      <c r="A220" s="36" t="s">
        <v>608</v>
      </c>
      <c r="B220" s="45" t="s">
        <v>609</v>
      </c>
      <c r="C220" s="45" t="s">
        <v>5</v>
      </c>
      <c r="D220" s="42">
        <v>1018.38</v>
      </c>
      <c r="E220" s="34" t="s">
        <v>24</v>
      </c>
    </row>
    <row r="221" spans="1:5" x14ac:dyDescent="0.25">
      <c r="A221" s="36" t="s">
        <v>616</v>
      </c>
      <c r="B221" s="45" t="s">
        <v>617</v>
      </c>
      <c r="C221" s="45" t="s">
        <v>5</v>
      </c>
      <c r="D221" s="42">
        <v>1240.1300000000001</v>
      </c>
      <c r="E221" s="34" t="s">
        <v>24</v>
      </c>
    </row>
    <row r="222" spans="1:5" x14ac:dyDescent="0.25">
      <c r="A222" s="36" t="s">
        <v>469</v>
      </c>
      <c r="B222" s="45" t="s">
        <v>470</v>
      </c>
      <c r="C222" s="45" t="s">
        <v>462</v>
      </c>
      <c r="D222" s="42">
        <v>203.5</v>
      </c>
      <c r="E222" s="34" t="s">
        <v>24</v>
      </c>
    </row>
    <row r="223" spans="1:5" x14ac:dyDescent="0.25">
      <c r="A223" s="62" t="s">
        <v>476</v>
      </c>
      <c r="B223" s="69" t="s">
        <v>477</v>
      </c>
      <c r="C223" s="69" t="s">
        <v>37</v>
      </c>
      <c r="D223" s="42">
        <v>4000</v>
      </c>
      <c r="E223" s="34" t="s">
        <v>24</v>
      </c>
    </row>
    <row r="224" spans="1:5" x14ac:dyDescent="0.25">
      <c r="A224" s="33" t="s">
        <v>639</v>
      </c>
      <c r="B224" s="44" t="s">
        <v>640</v>
      </c>
      <c r="C224" s="44" t="s">
        <v>462</v>
      </c>
      <c r="D224" s="42">
        <v>2930</v>
      </c>
      <c r="E224" s="34" t="s">
        <v>24</v>
      </c>
    </row>
    <row r="225" spans="1:5" ht="15.75" thickBot="1" x14ac:dyDescent="0.3">
      <c r="A225" s="36" t="s">
        <v>482</v>
      </c>
      <c r="B225" s="45" t="s">
        <v>483</v>
      </c>
      <c r="C225" s="45" t="s">
        <v>5</v>
      </c>
      <c r="D225" s="42">
        <v>2836.88</v>
      </c>
      <c r="E225" s="34" t="s">
        <v>24</v>
      </c>
    </row>
    <row r="226" spans="1:5" ht="15.75" thickBot="1" x14ac:dyDescent="0.3">
      <c r="A226" s="13" t="s">
        <v>233</v>
      </c>
      <c r="B226" s="12"/>
      <c r="C226" s="10"/>
      <c r="D226" s="6">
        <f>SUM(D207:D225)</f>
        <v>285446.11000000004</v>
      </c>
      <c r="E226" s="10"/>
    </row>
    <row r="227" spans="1:5" s="19" customFormat="1" x14ac:dyDescent="0.25">
      <c r="A227" s="55"/>
      <c r="B227" s="56"/>
      <c r="C227" s="56"/>
      <c r="D227" s="57"/>
      <c r="E227" s="58"/>
    </row>
    <row r="228" spans="1:5" x14ac:dyDescent="0.25">
      <c r="A228" s="35" t="s">
        <v>282</v>
      </c>
      <c r="B228" s="42"/>
      <c r="C228" s="42" t="s">
        <v>283</v>
      </c>
      <c r="D228" s="42">
        <v>123.13</v>
      </c>
      <c r="E228" s="34" t="s">
        <v>81</v>
      </c>
    </row>
    <row r="229" spans="1:5" x14ac:dyDescent="0.25">
      <c r="A229" s="36" t="s">
        <v>412</v>
      </c>
      <c r="B229" s="42" t="s">
        <v>413</v>
      </c>
      <c r="C229" s="42" t="s">
        <v>5</v>
      </c>
      <c r="D229" s="42">
        <v>7771.23</v>
      </c>
      <c r="E229" s="34" t="s">
        <v>81</v>
      </c>
    </row>
    <row r="230" spans="1:5" x14ac:dyDescent="0.25">
      <c r="A230" s="36" t="s">
        <v>533</v>
      </c>
      <c r="B230" s="42" t="s">
        <v>534</v>
      </c>
      <c r="C230" s="42" t="s">
        <v>44</v>
      </c>
      <c r="D230" s="42">
        <v>3000</v>
      </c>
      <c r="E230" s="34" t="s">
        <v>81</v>
      </c>
    </row>
    <row r="231" spans="1:5" x14ac:dyDescent="0.25">
      <c r="A231" s="37" t="s">
        <v>542</v>
      </c>
      <c r="B231" s="45"/>
      <c r="C231" s="45" t="s">
        <v>543</v>
      </c>
      <c r="D231" s="42">
        <v>1050</v>
      </c>
      <c r="E231" s="39" t="s">
        <v>81</v>
      </c>
    </row>
    <row r="232" spans="1:5" x14ac:dyDescent="0.25">
      <c r="A232" s="37" t="s">
        <v>544</v>
      </c>
      <c r="B232" s="46" t="s">
        <v>545</v>
      </c>
      <c r="C232" s="46" t="s">
        <v>546</v>
      </c>
      <c r="D232" s="42">
        <v>250</v>
      </c>
      <c r="E232" s="38" t="s">
        <v>81</v>
      </c>
    </row>
    <row r="233" spans="1:5" x14ac:dyDescent="0.25">
      <c r="A233" s="36" t="s">
        <v>578</v>
      </c>
      <c r="B233" s="45" t="s">
        <v>579</v>
      </c>
      <c r="C233" s="45" t="s">
        <v>5</v>
      </c>
      <c r="D233" s="42">
        <v>1625</v>
      </c>
      <c r="E233" s="34" t="s">
        <v>81</v>
      </c>
    </row>
    <row r="234" spans="1:5" x14ac:dyDescent="0.25">
      <c r="A234" s="36" t="s">
        <v>426</v>
      </c>
      <c r="B234" s="45" t="s">
        <v>427</v>
      </c>
      <c r="C234" s="45" t="s">
        <v>5</v>
      </c>
      <c r="D234" s="42">
        <v>187.5</v>
      </c>
      <c r="E234" s="34" t="s">
        <v>81</v>
      </c>
    </row>
    <row r="235" spans="1:5" x14ac:dyDescent="0.25">
      <c r="A235" s="36" t="s">
        <v>438</v>
      </c>
      <c r="B235" s="45" t="s">
        <v>439</v>
      </c>
      <c r="C235" s="45" t="s">
        <v>5</v>
      </c>
      <c r="D235" s="42">
        <v>5312.5</v>
      </c>
      <c r="E235" s="34" t="s">
        <v>81</v>
      </c>
    </row>
    <row r="236" spans="1:5" x14ac:dyDescent="0.25">
      <c r="A236" s="36" t="s">
        <v>590</v>
      </c>
      <c r="B236" s="45" t="s">
        <v>591</v>
      </c>
      <c r="C236" s="45" t="s">
        <v>5</v>
      </c>
      <c r="D236" s="42">
        <v>2925</v>
      </c>
      <c r="E236" s="34" t="s">
        <v>81</v>
      </c>
    </row>
    <row r="237" spans="1:5" x14ac:dyDescent="0.25">
      <c r="A237" s="74" t="s">
        <v>592</v>
      </c>
      <c r="B237" s="77" t="s">
        <v>593</v>
      </c>
      <c r="C237" s="77" t="s">
        <v>45</v>
      </c>
      <c r="D237" s="42">
        <v>2750</v>
      </c>
      <c r="E237" s="34" t="s">
        <v>81</v>
      </c>
    </row>
    <row r="238" spans="1:5" x14ac:dyDescent="0.25">
      <c r="A238" s="62" t="s">
        <v>594</v>
      </c>
      <c r="B238" s="69" t="s">
        <v>595</v>
      </c>
      <c r="C238" s="69" t="s">
        <v>5</v>
      </c>
      <c r="D238" s="42">
        <v>1850</v>
      </c>
      <c r="E238" s="34" t="s">
        <v>81</v>
      </c>
    </row>
    <row r="239" spans="1:5" x14ac:dyDescent="0.25">
      <c r="A239" s="36" t="s">
        <v>442</v>
      </c>
      <c r="B239" s="45" t="s">
        <v>443</v>
      </c>
      <c r="C239" s="45" t="s">
        <v>83</v>
      </c>
      <c r="D239" s="42">
        <v>150</v>
      </c>
      <c r="E239" s="34" t="s">
        <v>81</v>
      </c>
    </row>
    <row r="240" spans="1:5" ht="15.75" thickBot="1" x14ac:dyDescent="0.3">
      <c r="A240" s="91" t="s">
        <v>235</v>
      </c>
      <c r="B240" s="93" t="s">
        <v>234</v>
      </c>
      <c r="C240" s="93" t="s">
        <v>234</v>
      </c>
      <c r="D240" s="42">
        <v>1263</v>
      </c>
      <c r="E240" s="34" t="s">
        <v>81</v>
      </c>
    </row>
    <row r="241" spans="1:5" ht="15.75" thickBot="1" x14ac:dyDescent="0.3">
      <c r="A241" s="85" t="s">
        <v>233</v>
      </c>
      <c r="B241" s="86"/>
      <c r="C241" s="87"/>
      <c r="D241" s="6">
        <f>SUM(D228:D240)</f>
        <v>28257.360000000001</v>
      </c>
      <c r="E241" s="5"/>
    </row>
    <row r="243" spans="1:5" x14ac:dyDescent="0.25">
      <c r="A243" s="36" t="s">
        <v>403</v>
      </c>
      <c r="B243" s="42" t="s">
        <v>404</v>
      </c>
      <c r="C243" s="42" t="s">
        <v>405</v>
      </c>
      <c r="D243" s="42">
        <v>6011.7</v>
      </c>
      <c r="E243" s="34" t="s">
        <v>8</v>
      </c>
    </row>
    <row r="244" spans="1:5" x14ac:dyDescent="0.25">
      <c r="A244" s="36" t="s">
        <v>303</v>
      </c>
      <c r="B244" s="42" t="s">
        <v>304</v>
      </c>
      <c r="C244" s="42" t="s">
        <v>5</v>
      </c>
      <c r="D244" s="42">
        <v>1914.52</v>
      </c>
      <c r="E244" s="34" t="s">
        <v>8</v>
      </c>
    </row>
    <row r="245" spans="1:5" x14ac:dyDescent="0.25">
      <c r="A245" s="36" t="s">
        <v>109</v>
      </c>
      <c r="B245" s="45" t="s">
        <v>110</v>
      </c>
      <c r="C245" s="45" t="s">
        <v>58</v>
      </c>
      <c r="D245" s="42">
        <v>46971.82</v>
      </c>
      <c r="E245" s="34" t="s">
        <v>8</v>
      </c>
    </row>
    <row r="246" spans="1:5" x14ac:dyDescent="0.25">
      <c r="A246" s="36" t="s">
        <v>342</v>
      </c>
      <c r="B246" s="45" t="s">
        <v>110</v>
      </c>
      <c r="C246" s="45" t="s">
        <v>58</v>
      </c>
      <c r="D246" s="42">
        <v>88.28</v>
      </c>
      <c r="E246" s="34" t="s">
        <v>8</v>
      </c>
    </row>
    <row r="247" spans="1:5" x14ac:dyDescent="0.25">
      <c r="A247" s="62" t="s">
        <v>343</v>
      </c>
      <c r="B247" s="69" t="s">
        <v>110</v>
      </c>
      <c r="C247" s="69" t="s">
        <v>58</v>
      </c>
      <c r="D247" s="42">
        <v>86.43</v>
      </c>
      <c r="E247" s="34" t="s">
        <v>8</v>
      </c>
    </row>
    <row r="248" spans="1:5" x14ac:dyDescent="0.25">
      <c r="A248" s="62" t="s">
        <v>344</v>
      </c>
      <c r="B248" s="69" t="s">
        <v>110</v>
      </c>
      <c r="C248" s="69" t="s">
        <v>58</v>
      </c>
      <c r="D248" s="42">
        <v>46.4</v>
      </c>
      <c r="E248" s="34" t="s">
        <v>8</v>
      </c>
    </row>
    <row r="249" spans="1:5" x14ac:dyDescent="0.25">
      <c r="A249" s="33" t="s">
        <v>345</v>
      </c>
      <c r="B249" s="44" t="s">
        <v>110</v>
      </c>
      <c r="C249" s="44" t="s">
        <v>58</v>
      </c>
      <c r="D249" s="42">
        <v>22.84</v>
      </c>
      <c r="E249" s="34" t="s">
        <v>8</v>
      </c>
    </row>
    <row r="250" spans="1:5" x14ac:dyDescent="0.25">
      <c r="A250" s="33" t="s">
        <v>111</v>
      </c>
      <c r="B250" s="44" t="s">
        <v>110</v>
      </c>
      <c r="C250" s="44" t="s">
        <v>58</v>
      </c>
      <c r="D250" s="42">
        <v>48.39</v>
      </c>
      <c r="E250" s="34" t="s">
        <v>8</v>
      </c>
    </row>
    <row r="251" spans="1:5" x14ac:dyDescent="0.25">
      <c r="A251" s="33" t="s">
        <v>112</v>
      </c>
      <c r="B251" s="44" t="s">
        <v>110</v>
      </c>
      <c r="C251" s="44" t="s">
        <v>58</v>
      </c>
      <c r="D251" s="42">
        <v>148.4</v>
      </c>
      <c r="E251" s="34" t="s">
        <v>8</v>
      </c>
    </row>
    <row r="252" spans="1:5" x14ac:dyDescent="0.25">
      <c r="A252" s="62" t="s">
        <v>346</v>
      </c>
      <c r="B252" s="69" t="s">
        <v>110</v>
      </c>
      <c r="C252" s="69" t="s">
        <v>58</v>
      </c>
      <c r="D252" s="42">
        <v>52.2</v>
      </c>
      <c r="E252" s="34" t="s">
        <v>8</v>
      </c>
    </row>
    <row r="253" spans="1:5" x14ac:dyDescent="0.25">
      <c r="A253" s="74" t="s">
        <v>347</v>
      </c>
      <c r="B253" s="77" t="s">
        <v>110</v>
      </c>
      <c r="C253" s="77" t="s">
        <v>58</v>
      </c>
      <c r="D253" s="42">
        <v>19.739999999999998</v>
      </c>
      <c r="E253" s="34" t="s">
        <v>8</v>
      </c>
    </row>
    <row r="254" spans="1:5" x14ac:dyDescent="0.25">
      <c r="A254" s="62" t="s">
        <v>348</v>
      </c>
      <c r="B254" s="69" t="s">
        <v>110</v>
      </c>
      <c r="C254" s="69" t="s">
        <v>58</v>
      </c>
      <c r="D254" s="42">
        <v>153.47</v>
      </c>
      <c r="E254" s="34" t="s">
        <v>8</v>
      </c>
    </row>
    <row r="255" spans="1:5" x14ac:dyDescent="0.25">
      <c r="A255" s="37" t="s">
        <v>349</v>
      </c>
      <c r="B255" s="46" t="s">
        <v>110</v>
      </c>
      <c r="C255" s="46" t="s">
        <v>58</v>
      </c>
      <c r="D255" s="42">
        <v>33.18</v>
      </c>
      <c r="E255" s="34" t="s">
        <v>8</v>
      </c>
    </row>
    <row r="256" spans="1:5" x14ac:dyDescent="0.25">
      <c r="A256" s="74" t="s">
        <v>350</v>
      </c>
      <c r="B256" s="77" t="s">
        <v>110</v>
      </c>
      <c r="C256" s="77" t="s">
        <v>58</v>
      </c>
      <c r="D256" s="42">
        <v>17.96</v>
      </c>
      <c r="E256" s="34" t="s">
        <v>8</v>
      </c>
    </row>
    <row r="257" spans="1:5" x14ac:dyDescent="0.25">
      <c r="A257" s="74" t="s">
        <v>351</v>
      </c>
      <c r="B257" s="77" t="s">
        <v>110</v>
      </c>
      <c r="C257" s="77" t="s">
        <v>58</v>
      </c>
      <c r="D257" s="42">
        <v>25.51</v>
      </c>
      <c r="E257" s="34" t="s">
        <v>8</v>
      </c>
    </row>
    <row r="258" spans="1:5" x14ac:dyDescent="0.25">
      <c r="A258" s="33" t="s">
        <v>352</v>
      </c>
      <c r="B258" s="44" t="s">
        <v>110</v>
      </c>
      <c r="C258" s="44" t="s">
        <v>58</v>
      </c>
      <c r="D258" s="42">
        <v>225.71</v>
      </c>
      <c r="E258" s="34" t="s">
        <v>8</v>
      </c>
    </row>
    <row r="259" spans="1:5" x14ac:dyDescent="0.25">
      <c r="A259" s="74" t="s">
        <v>353</v>
      </c>
      <c r="B259" s="77" t="s">
        <v>110</v>
      </c>
      <c r="C259" s="77" t="s">
        <v>58</v>
      </c>
      <c r="D259" s="42">
        <v>18.28</v>
      </c>
      <c r="E259" s="34" t="s">
        <v>8</v>
      </c>
    </row>
    <row r="260" spans="1:5" x14ac:dyDescent="0.25">
      <c r="A260" s="36" t="s">
        <v>354</v>
      </c>
      <c r="B260" s="45" t="s">
        <v>110</v>
      </c>
      <c r="C260" s="45" t="s">
        <v>58</v>
      </c>
      <c r="D260" s="42">
        <v>38.380000000000003</v>
      </c>
      <c r="E260" s="34" t="s">
        <v>8</v>
      </c>
    </row>
    <row r="261" spans="1:5" x14ac:dyDescent="0.25">
      <c r="A261" s="62" t="s">
        <v>355</v>
      </c>
      <c r="B261" s="69" t="s">
        <v>110</v>
      </c>
      <c r="C261" s="69" t="s">
        <v>58</v>
      </c>
      <c r="D261" s="42">
        <v>24.12</v>
      </c>
      <c r="E261" s="34" t="s">
        <v>8</v>
      </c>
    </row>
    <row r="262" spans="1:5" x14ac:dyDescent="0.25">
      <c r="A262" s="36" t="s">
        <v>123</v>
      </c>
      <c r="B262" s="45" t="s">
        <v>124</v>
      </c>
      <c r="C262" s="45" t="s">
        <v>83</v>
      </c>
      <c r="D262" s="42">
        <v>27374.1</v>
      </c>
      <c r="E262" s="34" t="s">
        <v>8</v>
      </c>
    </row>
    <row r="263" spans="1:5" x14ac:dyDescent="0.25">
      <c r="A263" s="36" t="s">
        <v>186</v>
      </c>
      <c r="B263" s="45" t="s">
        <v>187</v>
      </c>
      <c r="C263" s="45" t="s">
        <v>116</v>
      </c>
      <c r="D263" s="42">
        <v>1271.93</v>
      </c>
      <c r="E263" s="34" t="s">
        <v>8</v>
      </c>
    </row>
    <row r="264" spans="1:5" ht="15.75" thickBot="1" x14ac:dyDescent="0.3">
      <c r="A264" s="36" t="s">
        <v>460</v>
      </c>
      <c r="B264" s="45" t="s">
        <v>461</v>
      </c>
      <c r="C264" s="45" t="s">
        <v>160</v>
      </c>
      <c r="D264" s="42">
        <v>58.53</v>
      </c>
      <c r="E264" s="34" t="s">
        <v>8</v>
      </c>
    </row>
    <row r="265" spans="1:5" ht="15.75" thickBot="1" x14ac:dyDescent="0.3">
      <c r="A265" s="85" t="s">
        <v>233</v>
      </c>
      <c r="B265" s="86"/>
      <c r="C265" s="87"/>
      <c r="D265" s="6">
        <f>SUM(D243:D264)</f>
        <v>84651.889999999985</v>
      </c>
      <c r="E265" s="5"/>
    </row>
    <row r="267" spans="1:5" x14ac:dyDescent="0.25">
      <c r="A267" s="36" t="s">
        <v>508</v>
      </c>
      <c r="B267" s="42"/>
      <c r="C267" s="42" t="s">
        <v>509</v>
      </c>
      <c r="D267" s="42">
        <v>460.74</v>
      </c>
      <c r="E267" s="34" t="s">
        <v>48</v>
      </c>
    </row>
    <row r="268" spans="1:5" x14ac:dyDescent="0.25">
      <c r="A268" s="36" t="s">
        <v>292</v>
      </c>
      <c r="B268" s="42" t="s">
        <v>293</v>
      </c>
      <c r="C268" s="42" t="s">
        <v>5</v>
      </c>
      <c r="D268" s="42">
        <v>363.75</v>
      </c>
      <c r="E268" s="34" t="s">
        <v>48</v>
      </c>
    </row>
    <row r="269" spans="1:5" x14ac:dyDescent="0.25">
      <c r="A269" s="36" t="s">
        <v>340</v>
      </c>
      <c r="B269" s="42" t="s">
        <v>341</v>
      </c>
      <c r="C269" s="42" t="s">
        <v>23</v>
      </c>
      <c r="D269" s="42">
        <v>1000</v>
      </c>
      <c r="E269" s="34" t="s">
        <v>48</v>
      </c>
    </row>
    <row r="270" spans="1:5" x14ac:dyDescent="0.25">
      <c r="A270" s="33" t="s">
        <v>310</v>
      </c>
      <c r="B270" s="44" t="s">
        <v>311</v>
      </c>
      <c r="C270" s="44" t="s">
        <v>5</v>
      </c>
      <c r="D270" s="42">
        <v>2654.46</v>
      </c>
      <c r="E270" s="34" t="s">
        <v>48</v>
      </c>
    </row>
    <row r="271" spans="1:5" x14ac:dyDescent="0.25">
      <c r="A271" s="37" t="s">
        <v>449</v>
      </c>
      <c r="B271" s="46" t="s">
        <v>450</v>
      </c>
      <c r="C271" s="46" t="s">
        <v>160</v>
      </c>
      <c r="D271" s="42">
        <v>291.60000000000002</v>
      </c>
      <c r="E271" s="34" t="s">
        <v>48</v>
      </c>
    </row>
    <row r="272" spans="1:5" x14ac:dyDescent="0.25">
      <c r="A272" s="36" t="s">
        <v>251</v>
      </c>
      <c r="B272" s="45" t="s">
        <v>252</v>
      </c>
      <c r="C272" s="45" t="s">
        <v>44</v>
      </c>
      <c r="D272" s="42">
        <v>194.19</v>
      </c>
      <c r="E272" s="34" t="s">
        <v>48</v>
      </c>
    </row>
    <row r="273" spans="1:5" x14ac:dyDescent="0.25">
      <c r="A273" s="36" t="s">
        <v>480</v>
      </c>
      <c r="B273" s="45" t="s">
        <v>481</v>
      </c>
      <c r="C273" s="45" t="s">
        <v>45</v>
      </c>
      <c r="D273" s="42">
        <v>2345.63</v>
      </c>
      <c r="E273" s="34" t="s">
        <v>48</v>
      </c>
    </row>
    <row r="274" spans="1:5" ht="15.75" thickBot="1" x14ac:dyDescent="0.3">
      <c r="A274" s="36" t="s">
        <v>645</v>
      </c>
      <c r="B274" s="45" t="s">
        <v>646</v>
      </c>
      <c r="C274" s="45" t="s">
        <v>5</v>
      </c>
      <c r="D274" s="42">
        <v>1031.25</v>
      </c>
      <c r="E274" s="34" t="s">
        <v>48</v>
      </c>
    </row>
    <row r="275" spans="1:5" ht="15.75" thickBot="1" x14ac:dyDescent="0.3">
      <c r="A275" s="85" t="s">
        <v>233</v>
      </c>
      <c r="B275" s="86"/>
      <c r="C275" s="87"/>
      <c r="D275" s="6">
        <f>SUM(D267:D274)</f>
        <v>8341.619999999999</v>
      </c>
      <c r="E275" s="5"/>
    </row>
    <row r="277" spans="1:5" x14ac:dyDescent="0.25">
      <c r="A277" s="74" t="s">
        <v>256</v>
      </c>
      <c r="B277" s="76" t="s">
        <v>236</v>
      </c>
      <c r="C277" s="76" t="s">
        <v>83</v>
      </c>
      <c r="D277" s="42">
        <v>731.98</v>
      </c>
      <c r="E277" s="34" t="s">
        <v>84</v>
      </c>
    </row>
    <row r="278" spans="1:5" x14ac:dyDescent="0.25">
      <c r="A278" s="36" t="s">
        <v>368</v>
      </c>
      <c r="B278" s="45" t="s">
        <v>369</v>
      </c>
      <c r="C278" s="45" t="s">
        <v>307</v>
      </c>
      <c r="D278" s="42">
        <v>728.75</v>
      </c>
      <c r="E278" s="34" t="s">
        <v>84</v>
      </c>
    </row>
    <row r="279" spans="1:5" ht="15.75" thickBot="1" x14ac:dyDescent="0.3">
      <c r="A279" s="36" t="s">
        <v>224</v>
      </c>
      <c r="B279" s="45" t="s">
        <v>225</v>
      </c>
      <c r="C279" s="45" t="s">
        <v>83</v>
      </c>
      <c r="D279" s="42">
        <v>3419.04</v>
      </c>
      <c r="E279" s="34" t="s">
        <v>84</v>
      </c>
    </row>
    <row r="280" spans="1:5" ht="15.75" thickBot="1" x14ac:dyDescent="0.3">
      <c r="A280" s="85" t="s">
        <v>233</v>
      </c>
      <c r="B280" s="86"/>
      <c r="C280" s="87"/>
      <c r="D280" s="6">
        <f>SUM(D277:D279)</f>
        <v>4879.7700000000004</v>
      </c>
      <c r="E280" s="5"/>
    </row>
    <row r="282" spans="1:5" x14ac:dyDescent="0.25">
      <c r="A282" s="36" t="s">
        <v>491</v>
      </c>
      <c r="B282" s="42" t="s">
        <v>492</v>
      </c>
      <c r="C282" s="42" t="s">
        <v>493</v>
      </c>
      <c r="D282" s="42">
        <v>10000</v>
      </c>
      <c r="E282" s="34" t="s">
        <v>33</v>
      </c>
    </row>
    <row r="283" spans="1:5" x14ac:dyDescent="0.25">
      <c r="A283" s="36" t="s">
        <v>531</v>
      </c>
      <c r="B283" s="42" t="s">
        <v>532</v>
      </c>
      <c r="C283" s="42" t="s">
        <v>5</v>
      </c>
      <c r="D283" s="42">
        <v>43798.53</v>
      </c>
      <c r="E283" s="34" t="s">
        <v>33</v>
      </c>
    </row>
    <row r="284" spans="1:5" x14ac:dyDescent="0.25">
      <c r="A284" s="36" t="s">
        <v>535</v>
      </c>
      <c r="B284" s="42" t="s">
        <v>536</v>
      </c>
      <c r="C284" s="42" t="s">
        <v>5</v>
      </c>
      <c r="D284" s="42">
        <v>10.18</v>
      </c>
      <c r="E284" s="34" t="s">
        <v>33</v>
      </c>
    </row>
    <row r="285" spans="1:5" x14ac:dyDescent="0.25">
      <c r="A285" s="36" t="s">
        <v>104</v>
      </c>
      <c r="B285" s="45" t="s">
        <v>105</v>
      </c>
      <c r="C285" s="45" t="s">
        <v>5</v>
      </c>
      <c r="D285" s="42">
        <v>1125</v>
      </c>
      <c r="E285" s="34" t="s">
        <v>33</v>
      </c>
    </row>
    <row r="286" spans="1:5" x14ac:dyDescent="0.25">
      <c r="A286" s="36" t="s">
        <v>547</v>
      </c>
      <c r="B286" s="45" t="s">
        <v>548</v>
      </c>
      <c r="C286" s="45" t="s">
        <v>45</v>
      </c>
      <c r="D286" s="42">
        <v>3125</v>
      </c>
      <c r="E286" s="34" t="s">
        <v>33</v>
      </c>
    </row>
    <row r="287" spans="1:5" x14ac:dyDescent="0.25">
      <c r="A287" s="33" t="s">
        <v>562</v>
      </c>
      <c r="B287" s="44"/>
      <c r="C287" s="44" t="s">
        <v>563</v>
      </c>
      <c r="D287" s="42">
        <v>289</v>
      </c>
      <c r="E287" s="34" t="s">
        <v>33</v>
      </c>
    </row>
    <row r="288" spans="1:5" x14ac:dyDescent="0.25">
      <c r="A288" s="37" t="s">
        <v>564</v>
      </c>
      <c r="B288" s="46" t="s">
        <v>565</v>
      </c>
      <c r="C288" s="46" t="s">
        <v>116</v>
      </c>
      <c r="D288" s="42">
        <v>1400</v>
      </c>
      <c r="E288" s="34" t="s">
        <v>33</v>
      </c>
    </row>
    <row r="289" spans="1:6" x14ac:dyDescent="0.25">
      <c r="A289" s="74" t="s">
        <v>421</v>
      </c>
      <c r="B289" s="77" t="s">
        <v>422</v>
      </c>
      <c r="C289" s="77" t="s">
        <v>134</v>
      </c>
      <c r="D289" s="42">
        <v>1200</v>
      </c>
      <c r="E289" s="34" t="s">
        <v>33</v>
      </c>
    </row>
    <row r="290" spans="1:6" x14ac:dyDescent="0.25">
      <c r="A290" s="36" t="s">
        <v>566</v>
      </c>
      <c r="B290" s="45" t="s">
        <v>567</v>
      </c>
      <c r="C290" s="45" t="s">
        <v>568</v>
      </c>
      <c r="D290" s="42">
        <v>1600</v>
      </c>
      <c r="E290" s="34" t="s">
        <v>33</v>
      </c>
    </row>
    <row r="291" spans="1:6" x14ac:dyDescent="0.25">
      <c r="A291" s="62" t="s">
        <v>423</v>
      </c>
      <c r="B291" s="69" t="s">
        <v>424</v>
      </c>
      <c r="C291" s="69" t="s">
        <v>134</v>
      </c>
      <c r="D291" s="42">
        <v>800</v>
      </c>
      <c r="E291" s="34" t="s">
        <v>33</v>
      </c>
    </row>
    <row r="292" spans="1:6" x14ac:dyDescent="0.25">
      <c r="A292" s="33" t="s">
        <v>597</v>
      </c>
      <c r="B292" s="44" t="s">
        <v>598</v>
      </c>
      <c r="C292" s="44" t="s">
        <v>5</v>
      </c>
      <c r="D292" s="42">
        <v>7278.15</v>
      </c>
      <c r="E292" s="34" t="s">
        <v>33</v>
      </c>
    </row>
    <row r="293" spans="1:6" x14ac:dyDescent="0.25">
      <c r="A293" s="62" t="s">
        <v>444</v>
      </c>
      <c r="B293" s="44" t="s">
        <v>445</v>
      </c>
      <c r="C293" s="44" t="s">
        <v>76</v>
      </c>
      <c r="D293" s="42">
        <v>13125</v>
      </c>
      <c r="E293" s="34" t="s">
        <v>33</v>
      </c>
    </row>
    <row r="294" spans="1:6" x14ac:dyDescent="0.25">
      <c r="A294" s="74" t="s">
        <v>380</v>
      </c>
      <c r="B294" s="78" t="s">
        <v>381</v>
      </c>
      <c r="C294" s="78" t="s">
        <v>5</v>
      </c>
      <c r="D294" s="42">
        <v>2628.58</v>
      </c>
      <c r="E294" s="34" t="s">
        <v>33</v>
      </c>
    </row>
    <row r="295" spans="1:6" x14ac:dyDescent="0.25">
      <c r="A295" s="74" t="s">
        <v>380</v>
      </c>
      <c r="B295" s="77" t="s">
        <v>381</v>
      </c>
      <c r="C295" s="77" t="s">
        <v>5</v>
      </c>
      <c r="D295" s="42">
        <v>1314.29</v>
      </c>
      <c r="E295" s="89" t="s">
        <v>33</v>
      </c>
    </row>
    <row r="296" spans="1:6" x14ac:dyDescent="0.25">
      <c r="A296" s="36" t="s">
        <v>628</v>
      </c>
      <c r="B296" s="45" t="s">
        <v>629</v>
      </c>
      <c r="C296" s="45" t="s">
        <v>5</v>
      </c>
      <c r="D296" s="42">
        <v>1115.53</v>
      </c>
      <c r="E296" s="34" t="s">
        <v>33</v>
      </c>
    </row>
    <row r="297" spans="1:6" x14ac:dyDescent="0.25">
      <c r="A297" s="74" t="s">
        <v>384</v>
      </c>
      <c r="B297" s="45" t="s">
        <v>385</v>
      </c>
      <c r="C297" s="45" t="s">
        <v>5</v>
      </c>
      <c r="D297" s="42">
        <v>6025.85</v>
      </c>
      <c r="E297" s="34" t="s">
        <v>33</v>
      </c>
    </row>
    <row r="298" spans="1:6" x14ac:dyDescent="0.25">
      <c r="A298" s="37" t="s">
        <v>386</v>
      </c>
      <c r="B298" s="46" t="s">
        <v>387</v>
      </c>
      <c r="C298" s="46" t="s">
        <v>55</v>
      </c>
      <c r="D298" s="42">
        <v>1354.64</v>
      </c>
      <c r="E298" s="34" t="s">
        <v>33</v>
      </c>
    </row>
    <row r="299" spans="1:6" x14ac:dyDescent="0.25">
      <c r="A299" s="36" t="s">
        <v>317</v>
      </c>
      <c r="B299" s="45" t="s">
        <v>318</v>
      </c>
      <c r="C299" s="45" t="s">
        <v>5</v>
      </c>
      <c r="D299" s="42">
        <v>607.5</v>
      </c>
      <c r="E299" s="34" t="s">
        <v>33</v>
      </c>
    </row>
    <row r="300" spans="1:6" x14ac:dyDescent="0.25">
      <c r="A300" s="37" t="s">
        <v>652</v>
      </c>
      <c r="B300" s="45" t="s">
        <v>653</v>
      </c>
      <c r="C300" s="45" t="s">
        <v>5</v>
      </c>
      <c r="D300" s="42">
        <v>1200</v>
      </c>
      <c r="E300" s="39" t="s">
        <v>33</v>
      </c>
    </row>
    <row r="301" spans="1:6" ht="15.75" thickBot="1" x14ac:dyDescent="0.3">
      <c r="A301" s="37" t="s">
        <v>654</v>
      </c>
      <c r="B301" s="46" t="s">
        <v>655</v>
      </c>
      <c r="C301" s="46" t="s">
        <v>146</v>
      </c>
      <c r="D301" s="42">
        <v>7500</v>
      </c>
      <c r="E301" s="34" t="s">
        <v>33</v>
      </c>
    </row>
    <row r="302" spans="1:6" ht="15.75" thickBot="1" x14ac:dyDescent="0.3">
      <c r="A302" s="85" t="s">
        <v>233</v>
      </c>
      <c r="B302" s="86"/>
      <c r="C302" s="87"/>
      <c r="D302" s="6">
        <f>SUM(D282:D301)</f>
        <v>105497.25</v>
      </c>
      <c r="E302" s="5"/>
    </row>
    <row r="303" spans="1:6" x14ac:dyDescent="0.25">
      <c r="A303" s="20"/>
      <c r="B303" s="20"/>
      <c r="C303" s="20"/>
      <c r="D303" s="21"/>
      <c r="E303" s="19"/>
      <c r="F303" s="19"/>
    </row>
    <row r="304" spans="1:6" x14ac:dyDescent="0.25">
      <c r="A304" s="36" t="s">
        <v>494</v>
      </c>
      <c r="B304" s="42"/>
      <c r="C304" s="42" t="s">
        <v>495</v>
      </c>
      <c r="D304" s="42">
        <v>16.010000000000002</v>
      </c>
      <c r="E304" s="34" t="s">
        <v>103</v>
      </c>
    </row>
    <row r="305" spans="1:5" x14ac:dyDescent="0.25">
      <c r="A305" s="36" t="s">
        <v>287</v>
      </c>
      <c r="B305" s="42" t="s">
        <v>288</v>
      </c>
      <c r="C305" s="42" t="s">
        <v>5</v>
      </c>
      <c r="D305" s="42">
        <v>2031.25</v>
      </c>
      <c r="E305" s="34" t="s">
        <v>103</v>
      </c>
    </row>
    <row r="306" spans="1:5" x14ac:dyDescent="0.25">
      <c r="A306" s="36" t="s">
        <v>327</v>
      </c>
      <c r="B306" s="42" t="s">
        <v>328</v>
      </c>
      <c r="C306" s="42" t="s">
        <v>329</v>
      </c>
      <c r="D306" s="42">
        <v>3705</v>
      </c>
      <c r="E306" s="34" t="s">
        <v>103</v>
      </c>
    </row>
    <row r="307" spans="1:5" x14ac:dyDescent="0.25">
      <c r="A307" s="36" t="s">
        <v>298</v>
      </c>
      <c r="B307" s="42" t="s">
        <v>299</v>
      </c>
      <c r="C307" s="42" t="s">
        <v>37</v>
      </c>
      <c r="D307" s="42">
        <v>187.5</v>
      </c>
      <c r="E307" s="34" t="s">
        <v>103</v>
      </c>
    </row>
    <row r="308" spans="1:5" x14ac:dyDescent="0.25">
      <c r="A308" s="36" t="s">
        <v>117</v>
      </c>
      <c r="B308" s="45" t="s">
        <v>118</v>
      </c>
      <c r="C308" s="45" t="s">
        <v>45</v>
      </c>
      <c r="D308" s="42">
        <v>7405</v>
      </c>
      <c r="E308" s="34" t="s">
        <v>103</v>
      </c>
    </row>
    <row r="309" spans="1:5" x14ac:dyDescent="0.25">
      <c r="A309" s="74" t="s">
        <v>183</v>
      </c>
      <c r="B309" s="77" t="s">
        <v>184</v>
      </c>
      <c r="C309" s="77" t="s">
        <v>185</v>
      </c>
      <c r="D309" s="42">
        <v>437.5</v>
      </c>
      <c r="E309" s="34" t="s">
        <v>103</v>
      </c>
    </row>
    <row r="310" spans="1:5" x14ac:dyDescent="0.25">
      <c r="A310" s="36" t="s">
        <v>313</v>
      </c>
      <c r="B310" s="45" t="s">
        <v>314</v>
      </c>
      <c r="C310" s="45" t="s">
        <v>5</v>
      </c>
      <c r="D310" s="42">
        <v>6987.5</v>
      </c>
      <c r="E310" s="34" t="s">
        <v>103</v>
      </c>
    </row>
    <row r="311" spans="1:5" ht="15.75" thickBot="1" x14ac:dyDescent="0.3">
      <c r="A311" s="36" t="s">
        <v>319</v>
      </c>
      <c r="B311" s="45"/>
      <c r="C311" s="45" t="s">
        <v>320</v>
      </c>
      <c r="D311" s="42">
        <v>15.99</v>
      </c>
      <c r="E311" s="34" t="s">
        <v>103</v>
      </c>
    </row>
    <row r="312" spans="1:5" ht="15.75" thickBot="1" x14ac:dyDescent="0.3">
      <c r="A312" s="85" t="s">
        <v>233</v>
      </c>
      <c r="B312" s="86"/>
      <c r="C312" s="87"/>
      <c r="D312" s="6">
        <f>SUM(D304:D311)</f>
        <v>20785.750000000004</v>
      </c>
      <c r="E312" s="5"/>
    </row>
    <row r="313" spans="1:5" x14ac:dyDescent="0.25">
      <c r="A313" s="14"/>
      <c r="B313" s="15"/>
      <c r="C313" s="75"/>
      <c r="D313" s="68"/>
      <c r="E313" s="18"/>
    </row>
    <row r="314" spans="1:5" x14ac:dyDescent="0.25">
      <c r="A314" s="36" t="s">
        <v>489</v>
      </c>
      <c r="B314" s="42" t="s">
        <v>490</v>
      </c>
      <c r="C314" s="42" t="s">
        <v>5</v>
      </c>
      <c r="D314" s="42">
        <v>100.87</v>
      </c>
      <c r="E314" s="34" t="s">
        <v>6</v>
      </c>
    </row>
    <row r="315" spans="1:5" x14ac:dyDescent="0.25">
      <c r="A315" s="36" t="s">
        <v>500</v>
      </c>
      <c r="B315" s="42" t="s">
        <v>501</v>
      </c>
      <c r="C315" s="42" t="s">
        <v>134</v>
      </c>
      <c r="D315" s="42">
        <v>440.41</v>
      </c>
      <c r="E315" s="34" t="s">
        <v>6</v>
      </c>
    </row>
    <row r="316" spans="1:5" x14ac:dyDescent="0.25">
      <c r="A316" s="36" t="s">
        <v>242</v>
      </c>
      <c r="B316" s="42"/>
      <c r="C316" s="42" t="s">
        <v>243</v>
      </c>
      <c r="D316" s="42">
        <v>16496.330000000002</v>
      </c>
      <c r="E316" s="34" t="s">
        <v>6</v>
      </c>
    </row>
    <row r="317" spans="1:5" x14ac:dyDescent="0.25">
      <c r="A317" s="36" t="s">
        <v>255</v>
      </c>
      <c r="B317" s="42" t="s">
        <v>38</v>
      </c>
      <c r="C317" s="42" t="s">
        <v>5</v>
      </c>
      <c r="D317" s="42">
        <v>1278.56</v>
      </c>
      <c r="E317" s="34" t="s">
        <v>6</v>
      </c>
    </row>
    <row r="318" spans="1:5" x14ac:dyDescent="0.25">
      <c r="A318" s="36" t="s">
        <v>246</v>
      </c>
      <c r="B318" s="42"/>
      <c r="C318" s="42" t="s">
        <v>247</v>
      </c>
      <c r="D318" s="42">
        <v>4213.28</v>
      </c>
      <c r="E318" s="34" t="s">
        <v>6</v>
      </c>
    </row>
    <row r="319" spans="1:5" x14ac:dyDescent="0.25">
      <c r="A319" s="36" t="s">
        <v>524</v>
      </c>
      <c r="B319" s="42" t="s">
        <v>525</v>
      </c>
      <c r="C319" s="42" t="s">
        <v>526</v>
      </c>
      <c r="D319" s="42">
        <v>544.13</v>
      </c>
      <c r="E319" s="34" t="s">
        <v>6</v>
      </c>
    </row>
    <row r="320" spans="1:5" x14ac:dyDescent="0.25">
      <c r="A320" s="37" t="s">
        <v>150</v>
      </c>
      <c r="B320" s="46" t="s">
        <v>149</v>
      </c>
      <c r="C320" s="46" t="s">
        <v>76</v>
      </c>
      <c r="D320" s="42">
        <v>2530.0100000000002</v>
      </c>
      <c r="E320" s="34" t="s">
        <v>6</v>
      </c>
    </row>
    <row r="321" spans="1:5" x14ac:dyDescent="0.25">
      <c r="A321" s="36" t="s">
        <v>154</v>
      </c>
      <c r="B321" s="45" t="s">
        <v>155</v>
      </c>
      <c r="C321" s="45" t="s">
        <v>5</v>
      </c>
      <c r="D321" s="42">
        <v>10800</v>
      </c>
      <c r="E321" s="34" t="s">
        <v>6</v>
      </c>
    </row>
    <row r="322" spans="1:5" x14ac:dyDescent="0.25">
      <c r="A322" s="36" t="s">
        <v>379</v>
      </c>
      <c r="B322" s="45"/>
      <c r="C322" s="45" t="s">
        <v>284</v>
      </c>
      <c r="D322" s="42">
        <v>1085.42</v>
      </c>
      <c r="E322" s="34" t="s">
        <v>6</v>
      </c>
    </row>
    <row r="323" spans="1:5" x14ac:dyDescent="0.25">
      <c r="A323" s="36" t="s">
        <v>315</v>
      </c>
      <c r="B323" s="45" t="s">
        <v>316</v>
      </c>
      <c r="C323" s="45" t="s">
        <v>5</v>
      </c>
      <c r="D323" s="42">
        <v>119.45</v>
      </c>
      <c r="E323" s="34" t="s">
        <v>6</v>
      </c>
    </row>
    <row r="324" spans="1:5" x14ac:dyDescent="0.25">
      <c r="A324" s="37" t="s">
        <v>196</v>
      </c>
      <c r="B324" s="46" t="s">
        <v>197</v>
      </c>
      <c r="C324" s="46" t="s">
        <v>195</v>
      </c>
      <c r="D324" s="42">
        <v>13420</v>
      </c>
      <c r="E324" s="34" t="s">
        <v>6</v>
      </c>
    </row>
    <row r="325" spans="1:5" x14ac:dyDescent="0.25">
      <c r="A325" s="36" t="s">
        <v>465</v>
      </c>
      <c r="B325" s="45" t="s">
        <v>466</v>
      </c>
      <c r="C325" s="45" t="s">
        <v>37</v>
      </c>
      <c r="D325" s="42">
        <v>11.25</v>
      </c>
      <c r="E325" s="34" t="s">
        <v>6</v>
      </c>
    </row>
    <row r="326" spans="1:5" ht="15.75" thickBot="1" x14ac:dyDescent="0.3">
      <c r="A326" s="36" t="s">
        <v>321</v>
      </c>
      <c r="B326" s="45" t="s">
        <v>322</v>
      </c>
      <c r="C326" s="45" t="s">
        <v>134</v>
      </c>
      <c r="D326" s="42">
        <v>20</v>
      </c>
      <c r="E326" s="34" t="s">
        <v>6</v>
      </c>
    </row>
    <row r="327" spans="1:5" ht="15.75" thickBot="1" x14ac:dyDescent="0.3">
      <c r="A327" s="85" t="s">
        <v>233</v>
      </c>
      <c r="B327" s="86"/>
      <c r="C327" s="87"/>
      <c r="D327" s="6">
        <f>SUM(D314:D326)</f>
        <v>51059.71</v>
      </c>
      <c r="E327" s="5"/>
    </row>
    <row r="329" spans="1:5" ht="15.75" thickBot="1" x14ac:dyDescent="0.3">
      <c r="A329" s="36" t="s">
        <v>41</v>
      </c>
      <c r="B329" s="42" t="s">
        <v>42</v>
      </c>
      <c r="C329" s="42" t="s">
        <v>5</v>
      </c>
      <c r="D329" s="42">
        <v>43073.42</v>
      </c>
      <c r="E329" s="34" t="s">
        <v>43</v>
      </c>
    </row>
    <row r="330" spans="1:5" ht="15.75" thickBot="1" x14ac:dyDescent="0.3">
      <c r="A330" s="85" t="s">
        <v>233</v>
      </c>
      <c r="B330" s="86"/>
      <c r="C330" s="87"/>
      <c r="D330" s="6">
        <f>SUM(D329:D329)</f>
        <v>43073.42</v>
      </c>
      <c r="E330" s="5"/>
    </row>
    <row r="331" spans="1:5" x14ac:dyDescent="0.25">
      <c r="A331" s="20"/>
      <c r="B331" s="20"/>
      <c r="C331" s="20"/>
      <c r="D331" s="21"/>
      <c r="E331" s="19"/>
    </row>
    <row r="332" spans="1:5" x14ac:dyDescent="0.25">
      <c r="A332" s="36" t="s">
        <v>365</v>
      </c>
      <c r="B332" s="42"/>
      <c r="C332" s="42" t="s">
        <v>366</v>
      </c>
      <c r="D332" s="42">
        <v>2900</v>
      </c>
      <c r="E332" s="34" t="s">
        <v>92</v>
      </c>
    </row>
    <row r="333" spans="1:5" x14ac:dyDescent="0.25">
      <c r="A333" s="36" t="s">
        <v>599</v>
      </c>
      <c r="B333" s="45"/>
      <c r="C333" s="45" t="s">
        <v>600</v>
      </c>
      <c r="D333" s="42">
        <v>1000</v>
      </c>
      <c r="E333" s="34" t="s">
        <v>92</v>
      </c>
    </row>
    <row r="334" spans="1:5" x14ac:dyDescent="0.25">
      <c r="A334" s="37" t="s">
        <v>215</v>
      </c>
      <c r="B334" s="46" t="s">
        <v>216</v>
      </c>
      <c r="C334" s="46" t="s">
        <v>58</v>
      </c>
      <c r="D334" s="42">
        <v>6472.04</v>
      </c>
      <c r="E334" s="34" t="s">
        <v>92</v>
      </c>
    </row>
    <row r="335" spans="1:5" x14ac:dyDescent="0.25">
      <c r="A335" s="36" t="s">
        <v>217</v>
      </c>
      <c r="B335" s="45" t="s">
        <v>218</v>
      </c>
      <c r="C335" s="45" t="s">
        <v>116</v>
      </c>
      <c r="D335" s="42">
        <v>524.80999999999995</v>
      </c>
      <c r="E335" s="34" t="s">
        <v>92</v>
      </c>
    </row>
    <row r="336" spans="1:5" ht="15.75" thickBot="1" x14ac:dyDescent="0.3">
      <c r="A336" s="36" t="s">
        <v>641</v>
      </c>
      <c r="B336" s="45" t="s">
        <v>642</v>
      </c>
      <c r="C336" s="45" t="s">
        <v>5</v>
      </c>
      <c r="D336" s="42">
        <v>382</v>
      </c>
      <c r="E336" s="34" t="s">
        <v>92</v>
      </c>
    </row>
    <row r="337" spans="1:5" ht="15.75" thickBot="1" x14ac:dyDescent="0.3">
      <c r="A337" s="85" t="s">
        <v>233</v>
      </c>
      <c r="B337" s="86"/>
      <c r="C337" s="87"/>
      <c r="D337" s="6">
        <f>SUM(D332:D336)</f>
        <v>11278.85</v>
      </c>
      <c r="E337" s="5"/>
    </row>
    <row r="339" spans="1:5" x14ac:dyDescent="0.25">
      <c r="A339" s="74" t="s">
        <v>323</v>
      </c>
      <c r="B339" s="42"/>
      <c r="C339" s="42"/>
      <c r="D339" s="42">
        <v>21816.6</v>
      </c>
      <c r="E339" s="34" t="s">
        <v>94</v>
      </c>
    </row>
    <row r="340" spans="1:5" x14ac:dyDescent="0.25">
      <c r="A340" s="36" t="s">
        <v>244</v>
      </c>
      <c r="B340" s="42"/>
      <c r="C340" s="42" t="s">
        <v>5</v>
      </c>
      <c r="D340" s="42">
        <v>3451.74</v>
      </c>
      <c r="E340" s="34" t="s">
        <v>94</v>
      </c>
    </row>
    <row r="341" spans="1:5" x14ac:dyDescent="0.25">
      <c r="A341" s="36" t="s">
        <v>257</v>
      </c>
      <c r="B341" s="42" t="s">
        <v>248</v>
      </c>
      <c r="C341" s="42" t="s">
        <v>5</v>
      </c>
      <c r="D341" s="42">
        <v>2187.7199999999998</v>
      </c>
      <c r="E341" s="34" t="s">
        <v>94</v>
      </c>
    </row>
    <row r="342" spans="1:5" x14ac:dyDescent="0.25">
      <c r="A342" s="92" t="s">
        <v>666</v>
      </c>
      <c r="B342" s="42" t="s">
        <v>301</v>
      </c>
      <c r="C342" s="42" t="s">
        <v>302</v>
      </c>
      <c r="D342" s="42">
        <v>399.93</v>
      </c>
      <c r="E342" s="34" t="s">
        <v>94</v>
      </c>
    </row>
    <row r="343" spans="1:5" x14ac:dyDescent="0.25">
      <c r="A343" s="36" t="s">
        <v>414</v>
      </c>
      <c r="B343" s="42" t="s">
        <v>415</v>
      </c>
      <c r="C343" s="42" t="s">
        <v>5</v>
      </c>
      <c r="D343" s="42">
        <v>226.07</v>
      </c>
      <c r="E343" s="34" t="s">
        <v>94</v>
      </c>
    </row>
    <row r="344" spans="1:5" x14ac:dyDescent="0.25">
      <c r="A344" s="36" t="s">
        <v>553</v>
      </c>
      <c r="B344" s="45" t="s">
        <v>554</v>
      </c>
      <c r="C344" s="45" t="s">
        <v>23</v>
      </c>
      <c r="D344" s="42">
        <v>9.2899999999999991</v>
      </c>
      <c r="E344" s="34" t="s">
        <v>94</v>
      </c>
    </row>
    <row r="345" spans="1:5" x14ac:dyDescent="0.25">
      <c r="A345" s="36" t="s">
        <v>436</v>
      </c>
      <c r="B345" s="45" t="s">
        <v>437</v>
      </c>
      <c r="C345" s="45" t="s">
        <v>5</v>
      </c>
      <c r="D345" s="42">
        <v>15032.42</v>
      </c>
      <c r="E345" s="34" t="s">
        <v>94</v>
      </c>
    </row>
    <row r="346" spans="1:5" x14ac:dyDescent="0.25">
      <c r="A346" s="33" t="s">
        <v>272</v>
      </c>
      <c r="B346" s="44" t="s">
        <v>158</v>
      </c>
      <c r="C346" s="44" t="s">
        <v>58</v>
      </c>
      <c r="D346" s="42">
        <v>48263.93</v>
      </c>
      <c r="E346" s="34" t="s">
        <v>94</v>
      </c>
    </row>
    <row r="347" spans="1:5" x14ac:dyDescent="0.25">
      <c r="A347" s="33" t="s">
        <v>273</v>
      </c>
      <c r="B347" s="44" t="s">
        <v>159</v>
      </c>
      <c r="C347" s="44" t="s">
        <v>116</v>
      </c>
      <c r="D347" s="42">
        <v>1080.94</v>
      </c>
      <c r="E347" s="34" t="s">
        <v>94</v>
      </c>
    </row>
    <row r="348" spans="1:5" x14ac:dyDescent="0.25">
      <c r="A348" s="33" t="s">
        <v>451</v>
      </c>
      <c r="B348" s="44" t="s">
        <v>452</v>
      </c>
      <c r="C348" s="44" t="s">
        <v>453</v>
      </c>
      <c r="D348" s="42">
        <v>920.44</v>
      </c>
      <c r="E348" s="34" t="s">
        <v>94</v>
      </c>
    </row>
    <row r="349" spans="1:5" ht="15.75" thickBot="1" x14ac:dyDescent="0.3">
      <c r="A349" s="36" t="s">
        <v>601</v>
      </c>
      <c r="B349" s="45" t="s">
        <v>602</v>
      </c>
      <c r="C349" s="45" t="s">
        <v>102</v>
      </c>
      <c r="D349" s="42">
        <v>45804.92</v>
      </c>
      <c r="E349" s="34" t="s">
        <v>94</v>
      </c>
    </row>
    <row r="350" spans="1:5" ht="15.75" thickBot="1" x14ac:dyDescent="0.3">
      <c r="A350" s="85" t="s">
        <v>233</v>
      </c>
      <c r="B350" s="86"/>
      <c r="C350" s="87"/>
      <c r="D350" s="61">
        <f>SUM(D339:D349)</f>
        <v>139194</v>
      </c>
      <c r="E350" s="5"/>
    </row>
    <row r="351" spans="1:5" x14ac:dyDescent="0.25">
      <c r="A351" s="14"/>
      <c r="B351" s="15"/>
      <c r="C351" s="16"/>
      <c r="D351" s="22"/>
      <c r="E351" s="18"/>
    </row>
    <row r="352" spans="1:5" x14ac:dyDescent="0.25">
      <c r="A352" s="74" t="s">
        <v>59</v>
      </c>
      <c r="B352" s="76" t="s">
        <v>60</v>
      </c>
      <c r="C352" s="76" t="s">
        <v>5</v>
      </c>
      <c r="D352" s="42">
        <v>369.36</v>
      </c>
      <c r="E352" s="34" t="s">
        <v>61</v>
      </c>
    </row>
    <row r="353" spans="1:5" ht="15.75" thickBot="1" x14ac:dyDescent="0.3">
      <c r="A353" s="36" t="s">
        <v>90</v>
      </c>
      <c r="B353" s="42" t="s">
        <v>91</v>
      </c>
      <c r="C353" s="42" t="s">
        <v>5</v>
      </c>
      <c r="D353" s="42">
        <v>6837.43</v>
      </c>
      <c r="E353" s="34" t="s">
        <v>61</v>
      </c>
    </row>
    <row r="354" spans="1:5" ht="15.75" thickBot="1" x14ac:dyDescent="0.3">
      <c r="A354" s="85" t="s">
        <v>233</v>
      </c>
      <c r="B354" s="86"/>
      <c r="C354" s="87"/>
      <c r="D354" s="6">
        <f>SUM(D352:D353)</f>
        <v>7206.79</v>
      </c>
      <c r="E354" s="5"/>
    </row>
    <row r="356" spans="1:5" x14ac:dyDescent="0.25">
      <c r="A356" s="36" t="s">
        <v>406</v>
      </c>
      <c r="B356" s="42" t="s">
        <v>407</v>
      </c>
      <c r="C356" s="42" t="s">
        <v>58</v>
      </c>
      <c r="D356" s="42">
        <v>3.67</v>
      </c>
      <c r="E356" s="34" t="s">
        <v>62</v>
      </c>
    </row>
    <row r="357" spans="1:5" x14ac:dyDescent="0.25">
      <c r="A357" s="36" t="s">
        <v>406</v>
      </c>
      <c r="B357" s="42" t="s">
        <v>407</v>
      </c>
      <c r="C357" s="42" t="s">
        <v>5</v>
      </c>
      <c r="D357" s="42">
        <v>0.93</v>
      </c>
      <c r="E357" s="34" t="s">
        <v>62</v>
      </c>
    </row>
    <row r="358" spans="1:5" ht="15.75" thickBot="1" x14ac:dyDescent="0.3">
      <c r="A358" s="36" t="s">
        <v>408</v>
      </c>
      <c r="B358" s="42" t="s">
        <v>409</v>
      </c>
      <c r="C358" s="42" t="s">
        <v>5</v>
      </c>
      <c r="D358" s="42">
        <v>451.12</v>
      </c>
      <c r="E358" s="34" t="s">
        <v>62</v>
      </c>
    </row>
    <row r="359" spans="1:5" ht="15.75" thickBot="1" x14ac:dyDescent="0.3">
      <c r="A359" s="85" t="s">
        <v>233</v>
      </c>
      <c r="B359" s="86"/>
      <c r="C359" s="87"/>
      <c r="D359" s="61">
        <f>SUM(D356:D358)</f>
        <v>455.72</v>
      </c>
      <c r="E359" s="5"/>
    </row>
    <row r="361" spans="1:5" ht="15.75" thickBot="1" x14ac:dyDescent="0.3">
      <c r="A361" s="36" t="s">
        <v>123</v>
      </c>
      <c r="B361" s="45" t="s">
        <v>124</v>
      </c>
      <c r="C361" s="45" t="s">
        <v>83</v>
      </c>
      <c r="D361" s="42">
        <v>8767.44</v>
      </c>
      <c r="E361" s="34" t="s">
        <v>253</v>
      </c>
    </row>
    <row r="362" spans="1:5" ht="15.75" thickBot="1" x14ac:dyDescent="0.3">
      <c r="A362" s="85" t="s">
        <v>233</v>
      </c>
      <c r="B362" s="86"/>
      <c r="C362" s="87"/>
      <c r="D362" s="6">
        <f>SUM(D361)</f>
        <v>8767.44</v>
      </c>
      <c r="E362" s="5"/>
    </row>
    <row r="363" spans="1:5" x14ac:dyDescent="0.25">
      <c r="A363" s="14"/>
      <c r="B363" s="15"/>
      <c r="C363" s="16"/>
      <c r="D363" s="17"/>
      <c r="E363" s="18"/>
    </row>
    <row r="364" spans="1:5" x14ac:dyDescent="0.25">
      <c r="A364" s="74" t="s">
        <v>256</v>
      </c>
      <c r="B364" s="76" t="s">
        <v>236</v>
      </c>
      <c r="C364" s="76" t="s">
        <v>83</v>
      </c>
      <c r="D364" s="42">
        <v>5000</v>
      </c>
      <c r="E364" s="89" t="s">
        <v>672</v>
      </c>
    </row>
    <row r="365" spans="1:5" ht="15.75" thickBot="1" x14ac:dyDescent="0.3">
      <c r="A365" s="92" t="s">
        <v>337</v>
      </c>
      <c r="B365" s="95">
        <v>6519356648</v>
      </c>
      <c r="C365" s="90" t="s">
        <v>83</v>
      </c>
      <c r="D365" s="42">
        <v>3000</v>
      </c>
      <c r="E365" s="89" t="s">
        <v>672</v>
      </c>
    </row>
    <row r="366" spans="1:5" ht="15.75" thickBot="1" x14ac:dyDescent="0.3">
      <c r="A366" s="85" t="s">
        <v>233</v>
      </c>
      <c r="B366" s="86"/>
      <c r="C366" s="87"/>
      <c r="D366" s="6">
        <f>SUM(D364:D365)</f>
        <v>8000</v>
      </c>
      <c r="E366" s="5"/>
    </row>
    <row r="367" spans="1:5" s="19" customFormat="1" x14ac:dyDescent="0.25">
      <c r="A367" s="14"/>
      <c r="B367" s="15"/>
      <c r="C367" s="67"/>
      <c r="D367" s="68"/>
      <c r="E367" s="18"/>
    </row>
    <row r="368" spans="1:5" ht="15.75" thickBot="1" x14ac:dyDescent="0.3">
      <c r="A368" s="36" t="s">
        <v>244</v>
      </c>
      <c r="B368" s="42"/>
      <c r="C368" s="42" t="s">
        <v>5</v>
      </c>
      <c r="D368" s="42">
        <v>522593.91</v>
      </c>
      <c r="E368" s="89" t="s">
        <v>673</v>
      </c>
    </row>
    <row r="369" spans="1:5" ht="15.75" thickBot="1" x14ac:dyDescent="0.3">
      <c r="A369" s="85" t="s">
        <v>233</v>
      </c>
      <c r="B369" s="86"/>
      <c r="C369" s="87"/>
      <c r="D369" s="6">
        <f>SUM(D368)</f>
        <v>522593.91</v>
      </c>
      <c r="E369" s="5"/>
    </row>
    <row r="370" spans="1:5" s="19" customFormat="1" x14ac:dyDescent="0.25">
      <c r="A370" s="23"/>
      <c r="B370" s="96"/>
      <c r="C370" s="96"/>
      <c r="D370" s="59"/>
      <c r="E370" s="60"/>
    </row>
    <row r="371" spans="1:5" ht="15.75" thickBot="1" x14ac:dyDescent="0.3">
      <c r="A371" s="91" t="s">
        <v>235</v>
      </c>
      <c r="B371" s="90" t="s">
        <v>234</v>
      </c>
      <c r="C371" s="90" t="s">
        <v>234</v>
      </c>
      <c r="D371" s="42">
        <v>2600</v>
      </c>
      <c r="E371" s="34" t="s">
        <v>484</v>
      </c>
    </row>
    <row r="372" spans="1:5" ht="15.75" thickBot="1" x14ac:dyDescent="0.3">
      <c r="A372" s="85" t="s">
        <v>233</v>
      </c>
      <c r="B372" s="86"/>
      <c r="C372" s="87"/>
      <c r="D372" s="61">
        <f>SUM(D371:D371)</f>
        <v>2600</v>
      </c>
      <c r="E372" s="5"/>
    </row>
    <row r="373" spans="1:5" x14ac:dyDescent="0.25">
      <c r="A373" s="20"/>
      <c r="B373" s="20"/>
      <c r="C373" s="20"/>
      <c r="D373" s="24"/>
      <c r="E373" s="19"/>
    </row>
    <row r="374" spans="1:5" ht="15.75" thickBot="1" x14ac:dyDescent="0.3">
      <c r="A374" s="36" t="s">
        <v>521</v>
      </c>
      <c r="B374" s="42" t="s">
        <v>522</v>
      </c>
      <c r="C374" s="42" t="s">
        <v>182</v>
      </c>
      <c r="D374" s="42">
        <v>6360.31</v>
      </c>
      <c r="E374" s="34" t="s">
        <v>523</v>
      </c>
    </row>
    <row r="375" spans="1:5" ht="15.75" thickBot="1" x14ac:dyDescent="0.3">
      <c r="A375" s="85" t="s">
        <v>233</v>
      </c>
      <c r="B375" s="86"/>
      <c r="C375" s="87"/>
      <c r="D375" s="6">
        <f>SUM(D374:D374)</f>
        <v>6360.31</v>
      </c>
      <c r="E375" s="5"/>
    </row>
    <row r="376" spans="1:5" x14ac:dyDescent="0.25">
      <c r="A376" s="14"/>
      <c r="B376" s="15"/>
      <c r="C376" s="16"/>
      <c r="D376" s="17"/>
      <c r="E376" s="18"/>
    </row>
    <row r="377" spans="1:5" s="19" customFormat="1" x14ac:dyDescent="0.25">
      <c r="A377" s="36" t="s">
        <v>576</v>
      </c>
      <c r="B377" s="45" t="s">
        <v>577</v>
      </c>
      <c r="C377" s="45" t="s">
        <v>5</v>
      </c>
      <c r="D377" s="42">
        <v>2934.25</v>
      </c>
      <c r="E377" s="34" t="s">
        <v>326</v>
      </c>
    </row>
    <row r="378" spans="1:5" s="19" customFormat="1" x14ac:dyDescent="0.25">
      <c r="A378" s="62" t="s">
        <v>430</v>
      </c>
      <c r="B378" s="45" t="s">
        <v>431</v>
      </c>
      <c r="C378" s="45" t="s">
        <v>432</v>
      </c>
      <c r="D378" s="42">
        <v>69818.75</v>
      </c>
      <c r="E378" s="34" t="s">
        <v>326</v>
      </c>
    </row>
    <row r="379" spans="1:5" s="19" customFormat="1" x14ac:dyDescent="0.25">
      <c r="A379" s="36" t="s">
        <v>430</v>
      </c>
      <c r="B379" s="45" t="s">
        <v>431</v>
      </c>
      <c r="C379" s="45" t="s">
        <v>432</v>
      </c>
      <c r="D379" s="42">
        <v>6687.5</v>
      </c>
      <c r="E379" s="89" t="s">
        <v>326</v>
      </c>
    </row>
    <row r="380" spans="1:5" s="19" customFormat="1" ht="15.75" thickBot="1" x14ac:dyDescent="0.3">
      <c r="A380" s="37" t="s">
        <v>463</v>
      </c>
      <c r="B380" s="46" t="s">
        <v>464</v>
      </c>
      <c r="C380" s="46" t="s">
        <v>53</v>
      </c>
      <c r="D380" s="42">
        <v>39850</v>
      </c>
      <c r="E380" s="34" t="s">
        <v>326</v>
      </c>
    </row>
    <row r="381" spans="1:5" ht="15.75" thickBot="1" x14ac:dyDescent="0.3">
      <c r="A381" s="85" t="s">
        <v>233</v>
      </c>
      <c r="B381" s="86"/>
      <c r="C381" s="87"/>
      <c r="D381" s="6">
        <f>SUM(D377:D380)</f>
        <v>119290.5</v>
      </c>
      <c r="E381" s="5"/>
    </row>
    <row r="382" spans="1:5" x14ac:dyDescent="0.25">
      <c r="A382" s="23"/>
      <c r="B382" s="20"/>
      <c r="C382" s="20"/>
      <c r="D382" s="59"/>
      <c r="E382" s="60"/>
    </row>
    <row r="383" spans="1:5" ht="15.75" thickBot="1" x14ac:dyDescent="0.3">
      <c r="A383" s="36" t="s">
        <v>395</v>
      </c>
      <c r="B383" s="42"/>
      <c r="C383" s="42" t="s">
        <v>396</v>
      </c>
      <c r="D383" s="42">
        <v>7211.7</v>
      </c>
      <c r="E383" s="34" t="s">
        <v>510</v>
      </c>
    </row>
    <row r="384" spans="1:5" ht="15.75" thickBot="1" x14ac:dyDescent="0.3">
      <c r="A384" s="85" t="s">
        <v>233</v>
      </c>
      <c r="B384" s="86"/>
      <c r="C384" s="87"/>
      <c r="D384" s="61">
        <f>SUM(D383:D383)</f>
        <v>7211.7</v>
      </c>
      <c r="E384" s="5"/>
    </row>
    <row r="385" spans="1:5" x14ac:dyDescent="0.25">
      <c r="A385" s="14"/>
      <c r="B385" s="15"/>
      <c r="C385" s="16"/>
      <c r="D385" s="17"/>
      <c r="E385" s="18"/>
    </row>
    <row r="386" spans="1:5" x14ac:dyDescent="0.25">
      <c r="A386" s="36" t="s">
        <v>393</v>
      </c>
      <c r="B386" s="42" t="s">
        <v>394</v>
      </c>
      <c r="C386" s="42" t="s">
        <v>7</v>
      </c>
      <c r="D386" s="42">
        <v>1521.78</v>
      </c>
      <c r="E386" s="34" t="s">
        <v>73</v>
      </c>
    </row>
    <row r="387" spans="1:5" ht="15.75" thickBot="1" x14ac:dyDescent="0.3">
      <c r="A387" s="36" t="s">
        <v>198</v>
      </c>
      <c r="B387" s="45" t="s">
        <v>199</v>
      </c>
      <c r="C387" s="45" t="s">
        <v>200</v>
      </c>
      <c r="D387" s="42">
        <v>8391</v>
      </c>
      <c r="E387" s="34" t="s">
        <v>73</v>
      </c>
    </row>
    <row r="388" spans="1:5" ht="15.75" thickBot="1" x14ac:dyDescent="0.3">
      <c r="A388" s="85" t="s">
        <v>233</v>
      </c>
      <c r="B388" s="86"/>
      <c r="C388" s="87"/>
      <c r="D388" s="50">
        <f>SUM(D386:D387)</f>
        <v>9912.7800000000007</v>
      </c>
      <c r="E388" s="10"/>
    </row>
    <row r="389" spans="1:5" x14ac:dyDescent="0.25">
      <c r="A389" s="23"/>
      <c r="B389" s="20"/>
      <c r="C389" s="20"/>
      <c r="D389" s="59"/>
      <c r="E389" s="60"/>
    </row>
    <row r="390" spans="1:5" x14ac:dyDescent="0.25">
      <c r="A390" s="36" t="s">
        <v>296</v>
      </c>
      <c r="B390" s="42" t="s">
        <v>297</v>
      </c>
      <c r="C390" s="42" t="s">
        <v>5</v>
      </c>
      <c r="D390" s="42">
        <v>168.14</v>
      </c>
      <c r="E390" s="34" t="s">
        <v>108</v>
      </c>
    </row>
    <row r="391" spans="1:5" x14ac:dyDescent="0.25">
      <c r="A391" s="36" t="s">
        <v>558</v>
      </c>
      <c r="B391" s="45" t="s">
        <v>559</v>
      </c>
      <c r="C391" s="45" t="s">
        <v>5</v>
      </c>
      <c r="D391" s="42">
        <v>2500</v>
      </c>
      <c r="E391" s="34" t="s">
        <v>108</v>
      </c>
    </row>
    <row r="392" spans="1:5" x14ac:dyDescent="0.25">
      <c r="A392" s="36" t="s">
        <v>188</v>
      </c>
      <c r="B392" s="45" t="s">
        <v>189</v>
      </c>
      <c r="C392" s="45" t="s">
        <v>146</v>
      </c>
      <c r="D392" s="42">
        <v>390967</v>
      </c>
      <c r="E392" s="34" t="s">
        <v>108</v>
      </c>
    </row>
    <row r="393" spans="1:5" ht="15.75" thickBot="1" x14ac:dyDescent="0.3">
      <c r="A393" s="91" t="s">
        <v>235</v>
      </c>
      <c r="B393" s="93" t="s">
        <v>234</v>
      </c>
      <c r="C393" s="93" t="s">
        <v>234</v>
      </c>
      <c r="D393" s="42">
        <v>28125</v>
      </c>
      <c r="E393" s="34" t="s">
        <v>108</v>
      </c>
    </row>
    <row r="394" spans="1:5" ht="15.75" thickBot="1" x14ac:dyDescent="0.3">
      <c r="A394" s="85" t="s">
        <v>233</v>
      </c>
      <c r="B394" s="86"/>
      <c r="C394" s="87"/>
      <c r="D394" s="50">
        <f>SUM(D390:D393)</f>
        <v>421760.14</v>
      </c>
      <c r="E394" s="10"/>
    </row>
    <row r="395" spans="1:5" s="19" customFormat="1" x14ac:dyDescent="0.25">
      <c r="A395" s="96"/>
      <c r="B395" s="96"/>
      <c r="C395" s="96"/>
      <c r="D395" s="97"/>
      <c r="E395" s="98"/>
    </row>
    <row r="396" spans="1:5" s="19" customFormat="1" x14ac:dyDescent="0.25">
      <c r="A396" s="36" t="s">
        <v>485</v>
      </c>
      <c r="B396" s="42" t="s">
        <v>486</v>
      </c>
      <c r="C396" s="42" t="s">
        <v>487</v>
      </c>
      <c r="D396" s="42">
        <v>1500</v>
      </c>
      <c r="E396" s="34" t="s">
        <v>488</v>
      </c>
    </row>
    <row r="397" spans="1:5" s="19" customFormat="1" x14ac:dyDescent="0.25">
      <c r="A397" s="36" t="s">
        <v>556</v>
      </c>
      <c r="B397" s="45" t="s">
        <v>557</v>
      </c>
      <c r="C397" s="45" t="s">
        <v>5</v>
      </c>
      <c r="D397" s="42">
        <v>729.86</v>
      </c>
      <c r="E397" s="34" t="s">
        <v>488</v>
      </c>
    </row>
    <row r="398" spans="1:5" s="19" customFormat="1" x14ac:dyDescent="0.25">
      <c r="A398" s="36" t="s">
        <v>130</v>
      </c>
      <c r="B398" s="45" t="s">
        <v>131</v>
      </c>
      <c r="C398" s="45" t="s">
        <v>53</v>
      </c>
      <c r="D398" s="42">
        <v>347</v>
      </c>
      <c r="E398" s="34" t="s">
        <v>488</v>
      </c>
    </row>
    <row r="399" spans="1:5" s="19" customFormat="1" ht="15.75" thickBot="1" x14ac:dyDescent="0.3">
      <c r="A399" s="36" t="s">
        <v>228</v>
      </c>
      <c r="B399" s="45" t="s">
        <v>229</v>
      </c>
      <c r="C399" s="45" t="s">
        <v>5</v>
      </c>
      <c r="D399" s="42">
        <v>2700</v>
      </c>
      <c r="E399" s="34" t="s">
        <v>488</v>
      </c>
    </row>
    <row r="400" spans="1:5" s="19" customFormat="1" ht="15.75" thickBot="1" x14ac:dyDescent="0.3">
      <c r="A400" s="85" t="s">
        <v>233</v>
      </c>
      <c r="B400" s="86"/>
      <c r="C400" s="87"/>
      <c r="D400" s="6">
        <f>SUM(D396:D399)</f>
        <v>5276.8600000000006</v>
      </c>
      <c r="E400" s="5"/>
    </row>
    <row r="401" spans="1:4" ht="15.75" thickBot="1" x14ac:dyDescent="0.3"/>
    <row r="402" spans="1:4" thickBot="1" x14ac:dyDescent="0.3">
      <c r="A402" s="85" t="s">
        <v>362</v>
      </c>
      <c r="B402" s="86"/>
      <c r="C402" s="86"/>
      <c r="D402" s="7">
        <f>D400+D394+D388+D384+D381+D375+D372+D369+D366+D362+D359+D354+D350+D337+D330+D327+D312+D302+D280+D275+D265+D241+D226+D205+D199+D196+D188+D173+D165+D46+D20+D9</f>
        <v>3310012.18</v>
      </c>
    </row>
    <row r="404" spans="1:4" x14ac:dyDescent="0.25">
      <c r="A404" t="s">
        <v>674</v>
      </c>
    </row>
    <row r="406" spans="1:4" x14ac:dyDescent="0.25">
      <c r="A406" s="8"/>
    </row>
    <row r="407" spans="1:4" x14ac:dyDescent="0.25">
      <c r="A407" s="8"/>
    </row>
    <row r="408" spans="1:4" x14ac:dyDescent="0.25">
      <c r="A408" s="9"/>
    </row>
    <row r="409" spans="1:4" x14ac:dyDescent="0.25">
      <c r="A409" s="8"/>
    </row>
    <row r="410" spans="1:4" x14ac:dyDescent="0.25">
      <c r="A410" s="9"/>
    </row>
    <row r="411" spans="1:4" x14ac:dyDescent="0.25">
      <c r="A411" s="8"/>
    </row>
    <row r="412" spans="1:4" x14ac:dyDescent="0.25">
      <c r="A412" s="9"/>
    </row>
    <row r="413" spans="1:4" x14ac:dyDescent="0.25">
      <c r="A413" s="8"/>
    </row>
    <row r="414" spans="1:4" x14ac:dyDescent="0.25">
      <c r="A414" s="9"/>
    </row>
    <row r="415" spans="1:4" x14ac:dyDescent="0.25">
      <c r="A415" s="8"/>
    </row>
    <row r="416" spans="1:4" x14ac:dyDescent="0.25">
      <c r="A416" s="9"/>
    </row>
    <row r="417" spans="1:1" x14ac:dyDescent="0.25">
      <c r="A417" s="8"/>
    </row>
    <row r="418" spans="1:1" x14ac:dyDescent="0.25">
      <c r="A418" s="9"/>
    </row>
    <row r="419" spans="1:1" x14ac:dyDescent="0.25">
      <c r="A419" s="8"/>
    </row>
    <row r="420" spans="1:1" x14ac:dyDescent="0.25">
      <c r="A420" s="9"/>
    </row>
    <row r="421" spans="1:1" x14ac:dyDescent="0.25">
      <c r="A421" s="8"/>
    </row>
    <row r="422" spans="1:1" x14ac:dyDescent="0.25">
      <c r="A422" s="9"/>
    </row>
    <row r="423" spans="1:1" x14ac:dyDescent="0.25">
      <c r="A423" s="8"/>
    </row>
    <row r="424" spans="1:1" x14ac:dyDescent="0.25">
      <c r="A424" s="9"/>
    </row>
    <row r="425" spans="1:1" x14ac:dyDescent="0.25">
      <c r="A425" s="8"/>
    </row>
    <row r="426" spans="1:1" x14ac:dyDescent="0.25">
      <c r="A426" s="9"/>
    </row>
    <row r="427" spans="1:1" x14ac:dyDescent="0.25">
      <c r="A427" s="8"/>
    </row>
    <row r="428" spans="1:1" x14ac:dyDescent="0.25">
      <c r="A428" s="9"/>
    </row>
    <row r="429" spans="1:1" x14ac:dyDescent="0.25">
      <c r="A429" s="8"/>
    </row>
    <row r="430" spans="1:1" x14ac:dyDescent="0.25">
      <c r="A430" s="9"/>
    </row>
    <row r="431" spans="1:1" x14ac:dyDescent="0.25">
      <c r="A431" s="8"/>
    </row>
    <row r="432" spans="1:1" x14ac:dyDescent="0.25">
      <c r="A432" s="9"/>
    </row>
    <row r="433" spans="1:1" x14ac:dyDescent="0.25">
      <c r="A433" s="8"/>
    </row>
    <row r="434" spans="1:1" x14ac:dyDescent="0.25">
      <c r="A434" s="9"/>
    </row>
    <row r="435" spans="1:1" x14ac:dyDescent="0.25">
      <c r="A435" s="8"/>
    </row>
    <row r="436" spans="1:1" x14ac:dyDescent="0.25">
      <c r="A436" s="9"/>
    </row>
    <row r="437" spans="1:1" x14ac:dyDescent="0.25">
      <c r="A437" s="8"/>
    </row>
    <row r="438" spans="1:1" x14ac:dyDescent="0.25">
      <c r="A438" s="9"/>
    </row>
    <row r="439" spans="1:1" x14ac:dyDescent="0.25">
      <c r="A439" s="8"/>
    </row>
    <row r="440" spans="1:1" x14ac:dyDescent="0.25">
      <c r="A440" s="9"/>
    </row>
    <row r="441" spans="1:1" x14ac:dyDescent="0.25">
      <c r="A441" s="8"/>
    </row>
    <row r="442" spans="1:1" x14ac:dyDescent="0.25">
      <c r="A442" s="9"/>
    </row>
    <row r="443" spans="1:1" x14ac:dyDescent="0.25">
      <c r="A443" s="9"/>
    </row>
    <row r="444" spans="1:1" x14ac:dyDescent="0.25">
      <c r="A444" s="9"/>
    </row>
    <row r="445" spans="1:1" x14ac:dyDescent="0.25">
      <c r="A445" s="9"/>
    </row>
    <row r="446" spans="1:1" x14ac:dyDescent="0.25">
      <c r="A446" s="9"/>
    </row>
    <row r="447" spans="1:1" x14ac:dyDescent="0.25">
      <c r="A447" s="9"/>
    </row>
    <row r="448" spans="1:1" x14ac:dyDescent="0.25">
      <c r="A448" s="9"/>
    </row>
    <row r="449" spans="1:1" x14ac:dyDescent="0.25">
      <c r="A449" s="9"/>
    </row>
    <row r="450" spans="1:1" x14ac:dyDescent="0.25">
      <c r="A450" s="9"/>
    </row>
    <row r="451" spans="1:1" x14ac:dyDescent="0.25">
      <c r="A451" s="9"/>
    </row>
    <row r="452" spans="1:1" x14ac:dyDescent="0.25">
      <c r="A452" s="9"/>
    </row>
    <row r="453" spans="1:1" x14ac:dyDescent="0.25">
      <c r="A453" s="9"/>
    </row>
    <row r="454" spans="1:1" x14ac:dyDescent="0.25">
      <c r="A454" s="9"/>
    </row>
    <row r="455" spans="1:1" x14ac:dyDescent="0.25">
      <c r="A455" s="8"/>
    </row>
    <row r="456" spans="1:1" x14ac:dyDescent="0.25">
      <c r="A456" s="9"/>
    </row>
    <row r="457" spans="1:1" x14ac:dyDescent="0.25">
      <c r="A457" s="8"/>
    </row>
    <row r="458" spans="1:1" x14ac:dyDescent="0.25">
      <c r="A458" s="9"/>
    </row>
    <row r="459" spans="1:1" x14ac:dyDescent="0.25">
      <c r="A459" s="8"/>
    </row>
    <row r="460" spans="1:1" x14ac:dyDescent="0.25">
      <c r="A460" s="9"/>
    </row>
    <row r="461" spans="1:1" x14ac:dyDescent="0.25">
      <c r="A461" s="8"/>
    </row>
    <row r="462" spans="1:1" x14ac:dyDescent="0.25">
      <c r="A462" s="9"/>
    </row>
    <row r="463" spans="1:1" x14ac:dyDescent="0.25">
      <c r="A463" s="8"/>
    </row>
    <row r="464" spans="1:1" x14ac:dyDescent="0.25">
      <c r="A464" s="9"/>
    </row>
    <row r="465" spans="1:1" x14ac:dyDescent="0.25">
      <c r="A465" s="8"/>
    </row>
    <row r="466" spans="1:1" x14ac:dyDescent="0.25">
      <c r="A466" s="9"/>
    </row>
    <row r="467" spans="1:1" x14ac:dyDescent="0.25">
      <c r="A467" s="8"/>
    </row>
    <row r="468" spans="1:1" x14ac:dyDescent="0.25">
      <c r="A468" s="9"/>
    </row>
    <row r="469" spans="1:1" x14ac:dyDescent="0.25">
      <c r="A469" s="8"/>
    </row>
    <row r="470" spans="1:1" x14ac:dyDescent="0.25">
      <c r="A470" s="9"/>
    </row>
  </sheetData>
  <autoFilter ref="D1:D470" xr:uid="{68891429-48F7-4BC7-9CC0-87FA6DBFDAD5}"/>
  <mergeCells count="35">
    <mergeCell ref="A1:E1"/>
    <mergeCell ref="A2:E2"/>
    <mergeCell ref="A3:E3"/>
    <mergeCell ref="A9:C9"/>
    <mergeCell ref="A173:C173"/>
    <mergeCell ref="A20:C20"/>
    <mergeCell ref="A388:C388"/>
    <mergeCell ref="A394:C394"/>
    <mergeCell ref="A402:C402"/>
    <mergeCell ref="A350:C350"/>
    <mergeCell ref="A362:C362"/>
    <mergeCell ref="A372:C372"/>
    <mergeCell ref="A354:C354"/>
    <mergeCell ref="A359:C359"/>
    <mergeCell ref="A381:C381"/>
    <mergeCell ref="A375:C375"/>
    <mergeCell ref="A366:C366"/>
    <mergeCell ref="A384:C384"/>
    <mergeCell ref="A369:C369"/>
    <mergeCell ref="A400:C400"/>
    <mergeCell ref="A327:C327"/>
    <mergeCell ref="A330:C330"/>
    <mergeCell ref="A337:C337"/>
    <mergeCell ref="A302:C302"/>
    <mergeCell ref="A312:C312"/>
    <mergeCell ref="A280:C280"/>
    <mergeCell ref="A46:C46"/>
    <mergeCell ref="A165:C165"/>
    <mergeCell ref="A188:C188"/>
    <mergeCell ref="A196:C196"/>
    <mergeCell ref="A205:C205"/>
    <mergeCell ref="A265:C265"/>
    <mergeCell ref="A275:C275"/>
    <mergeCell ref="A199:C199"/>
    <mergeCell ref="A241:C2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sredstava</vt:lpstr>
      <vt:lpstr>Trošenje sredstava po kontima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dcterms:created xsi:type="dcterms:W3CDTF">2025-04-18T07:42:51Z</dcterms:created>
  <dcterms:modified xsi:type="dcterms:W3CDTF">2025-11-17T13:23:21Z</dcterms:modified>
</cp:coreProperties>
</file>