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6\01-2026\"/>
    </mc:Choice>
  </mc:AlternateContent>
  <xr:revisionPtr revIDLastSave="0" documentId="8_{0FF8083B-4028-4DB0-BA7D-A1B31DFAA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ava" sheetId="1" r:id="rId1"/>
    <sheet name="Trošenje sredstava po kontima" sheetId="2" r:id="rId2"/>
  </sheets>
  <definedNames>
    <definedName name="_xlnm._FilterDatabase" localSheetId="0" hidden="1">'Trošenje sredstava'!$A$4:$E$192</definedName>
    <definedName name="_xlnm._FilterDatabase" localSheetId="1" hidden="1">'Trošenje sredstava po kontima'!$D$1:$D$309</definedName>
  </definedNames>
  <calcPr calcId="191029"/>
</workbook>
</file>

<file path=xl/calcChain.xml><?xml version="1.0" encoding="utf-8"?>
<calcChain xmlns="http://schemas.openxmlformats.org/spreadsheetml/2006/main">
  <c r="D241" i="2" l="1"/>
  <c r="D203" i="2"/>
  <c r="D132" i="2"/>
  <c r="D212" i="2"/>
  <c r="D216" i="2"/>
  <c r="D225" i="2"/>
  <c r="D9" i="2"/>
  <c r="D228" i="2"/>
  <c r="D231" i="2"/>
  <c r="D182" i="2"/>
  <c r="D170" i="2"/>
  <c r="D165" i="2"/>
  <c r="D150" i="2"/>
  <c r="D142" i="2"/>
  <c r="D25" i="2"/>
  <c r="D192" i="1"/>
  <c r="D234" i="2"/>
  <c r="D220" i="2"/>
  <c r="D238" i="2"/>
  <c r="D199" i="2"/>
  <c r="D160" i="2"/>
  <c r="D145" i="2"/>
  <c r="D138" i="2"/>
  <c r="D189" i="2"/>
  <c r="D173" i="2"/>
  <c r="D6" i="2"/>
</calcChain>
</file>

<file path=xl/sharedStrings.xml><?xml version="1.0" encoding="utf-8"?>
<sst xmlns="http://schemas.openxmlformats.org/spreadsheetml/2006/main" count="1517" uniqueCount="434">
  <si>
    <t>Naziv primatelja</t>
  </si>
  <si>
    <t>OIB primatelja</t>
  </si>
  <si>
    <t>Sjedište primatelja</t>
  </si>
  <si>
    <t>Način objave isplaćenog iznosa</t>
  </si>
  <si>
    <t>Vrsta rashoda i izdatka</t>
  </si>
  <si>
    <t>ZAGREB</t>
  </si>
  <si>
    <t>3239 - Ostale usluge</t>
  </si>
  <si>
    <t>3234 - Komunalne usluge</t>
  </si>
  <si>
    <t>3222 - Materijal i sirovine</t>
  </si>
  <si>
    <t>ZAGREB - DUBRAVA</t>
  </si>
  <si>
    <t>3225 - Sitni inventar i autogume</t>
  </si>
  <si>
    <t>ALCA ZAGREB d.o.o.</t>
  </si>
  <si>
    <t>58353015102</t>
  </si>
  <si>
    <t>3221 - Uredski materijal i ostali materijalni rashodi</t>
  </si>
  <si>
    <t>ALKAL D.O.O.</t>
  </si>
  <si>
    <t>13321895355</t>
  </si>
  <si>
    <t>ATLANTIC TRADE d.o.o.</t>
  </si>
  <si>
    <t>65106679992</t>
  </si>
  <si>
    <t>AUGUŠTANEC d.o.o</t>
  </si>
  <si>
    <t>18744122909</t>
  </si>
  <si>
    <t>KARLOVAC</t>
  </si>
  <si>
    <t>3232 - Usluge tekućeg i investicijskog održavanja</t>
  </si>
  <si>
    <t>80961444616</t>
  </si>
  <si>
    <t>3224 - Materijal i dijelovi za tekuće i investicijsko održavanje</t>
  </si>
  <si>
    <t>AWT INTERNATIONAL D.O.O.</t>
  </si>
  <si>
    <t>57159149897</t>
  </si>
  <si>
    <t>BAJKRA D.O.O.</t>
  </si>
  <si>
    <t>84982227786</t>
  </si>
  <si>
    <t>KRAPINA</t>
  </si>
  <si>
    <t>ZAGREB SLOBOŠTINA</t>
  </si>
  <si>
    <t>3237 - Intelektualne i osobne usluge</t>
  </si>
  <si>
    <t>BLEU HOMME  d.o.o.</t>
  </si>
  <si>
    <t>73550495190</t>
  </si>
  <si>
    <t>ZAGREB - SUSEDGRAD</t>
  </si>
  <si>
    <t>CROATIA FILM D.O.O.</t>
  </si>
  <si>
    <t>74221993288</t>
  </si>
  <si>
    <t>OTOČAC</t>
  </si>
  <si>
    <t>RIJEKA</t>
  </si>
  <si>
    <t>25457712630</t>
  </si>
  <si>
    <t>3235 - Zakupnine i najamnine</t>
  </si>
  <si>
    <t>EINAR INTERNATIONAL D.O.O.</t>
  </si>
  <si>
    <t>65432190440</t>
  </si>
  <si>
    <t>SESVETE - KRALJEVEC</t>
  </si>
  <si>
    <t>JASTREBARSKO</t>
  </si>
  <si>
    <t>VELIKA GORICA</t>
  </si>
  <si>
    <t>VIŠKOVO</t>
  </si>
  <si>
    <t>VARAŽDIN</t>
  </si>
  <si>
    <t>KORENICA</t>
  </si>
  <si>
    <t>FINA FINANCIJSKA AGENCIJA</t>
  </si>
  <si>
    <t>85821130368</t>
  </si>
  <si>
    <t>3431 - Bankarske usluge i usluge platnog prometa</t>
  </si>
  <si>
    <t>3433 - Zatezne kamate</t>
  </si>
  <si>
    <t>FORUM d.o.o. - suveniri</t>
  </si>
  <si>
    <t>33127072619</t>
  </si>
  <si>
    <t>ZADAR</t>
  </si>
  <si>
    <t>FOTO ATELJE PLITVIČKA JEZERA J.DOO</t>
  </si>
  <si>
    <t>36615900218</t>
  </si>
  <si>
    <t>Plitvička Jezera</t>
  </si>
  <si>
    <t>FRANCK D.D.</t>
  </si>
  <si>
    <t>07676693758</t>
  </si>
  <si>
    <t>4227 - Uređaji, strojevi i oprema za ostale namjene</t>
  </si>
  <si>
    <t>ZAGREB - NOVI ZAGREB</t>
  </si>
  <si>
    <t>3233 - Usluge promidžbe i informiranja</t>
  </si>
  <si>
    <t>3223 - Energija</t>
  </si>
  <si>
    <t>GOSPIĆ</t>
  </si>
  <si>
    <t>HIR d.o.o. za trgovinu, ugostiteljstvo i turizam</t>
  </si>
  <si>
    <t>69300817215</t>
  </si>
  <si>
    <t>SENJ</t>
  </si>
  <si>
    <t>87311810356</t>
  </si>
  <si>
    <t>3231 - Usluge telefona, interneta,  pošte i prijevoza</t>
  </si>
  <si>
    <t>HPB Hrvatska poštanska banka d.d.</t>
  </si>
  <si>
    <t>87939104217</t>
  </si>
  <si>
    <t>3294 - Članarine i norme</t>
  </si>
  <si>
    <t>3213 - Stručno usavršavanje zaposlenika</t>
  </si>
  <si>
    <t>3295 - Pristojbe i naknade</t>
  </si>
  <si>
    <t>ZAPREŠIĆ</t>
  </si>
  <si>
    <t>HRVATSKI TELEKOM D.D.</t>
  </si>
  <si>
    <t>81793146560</t>
  </si>
  <si>
    <t>INSAKO D.O.O.</t>
  </si>
  <si>
    <t>39851720584</t>
  </si>
  <si>
    <t>DUBROVNIK</t>
  </si>
  <si>
    <t>3238 - Računalne usluge</t>
  </si>
  <si>
    <t>JAVOROVIĆ IDŽOJTIĆ I PARTNERI j.t.d</t>
  </si>
  <si>
    <t>43385851664</t>
  </si>
  <si>
    <t>KING ICT d.o.o. Buzin</t>
  </si>
  <si>
    <t>67001695549</t>
  </si>
  <si>
    <t>4511 - Dodatna ulaganja na građevinskim objektima</t>
  </si>
  <si>
    <t>KOMUNALAC D.O.O.</t>
  </si>
  <si>
    <t>35080102633</t>
  </si>
  <si>
    <t>KRIŽEVCI- PRODUKT D.O.O.</t>
  </si>
  <si>
    <t>73223143582</t>
  </si>
  <si>
    <t>KRIŽEVCI</t>
  </si>
  <si>
    <t>RAKOVICA</t>
  </si>
  <si>
    <t>KUPUJ ONLINE d.o.o.</t>
  </si>
  <si>
    <t>60186252821</t>
  </si>
  <si>
    <t>LEDO PLUS D.O.O.</t>
  </si>
  <si>
    <t>07179054100</t>
  </si>
  <si>
    <t>LIČKE VODE d.o.o.</t>
  </si>
  <si>
    <t>90077579259</t>
  </si>
  <si>
    <t>LUXOR 2 d.o.o.</t>
  </si>
  <si>
    <t>64825732924</t>
  </si>
  <si>
    <t>SOLIN</t>
  </si>
  <si>
    <t>MAKROMIKRO GRUPA D.O.O.</t>
  </si>
  <si>
    <t>50467974870</t>
  </si>
  <si>
    <t>MARIJA d.o.o.</t>
  </si>
  <si>
    <t>66147252150</t>
  </si>
  <si>
    <t>SLUNJ</t>
  </si>
  <si>
    <t>MARIS LIBER D.O.O.</t>
  </si>
  <si>
    <t>43767477922</t>
  </si>
  <si>
    <t>MATEX d.o.o.</t>
  </si>
  <si>
    <t>99972636273</t>
  </si>
  <si>
    <t>ČAKOVEC</t>
  </si>
  <si>
    <t>DRAGANIĆI</t>
  </si>
  <si>
    <t>KLIS</t>
  </si>
  <si>
    <t>SPLIT</t>
  </si>
  <si>
    <t>Mare Adriaticum Yachting d.o.o.</t>
  </si>
  <si>
    <t>05091636531</t>
  </si>
  <si>
    <t>64546066176</t>
  </si>
  <si>
    <t>NARODNE NOVINE d.d. za izdavanje i tiskanje službenog lista Republike Hrvatske</t>
  </si>
  <si>
    <t>NIRD d.o.o.</t>
  </si>
  <si>
    <t>50522457221</t>
  </si>
  <si>
    <t>KAŠTEL LUKŠIĆ</t>
  </si>
  <si>
    <t>NOKY SECURITY D.O.O.</t>
  </si>
  <si>
    <t>40877863597</t>
  </si>
  <si>
    <t>ORBICO d.o.o.</t>
  </si>
  <si>
    <t>85611744662</t>
  </si>
  <si>
    <t>OREGON D.O.O.</t>
  </si>
  <si>
    <t>17999753418</t>
  </si>
  <si>
    <t>PETROL D.O.O.</t>
  </si>
  <si>
    <t>75550985023</t>
  </si>
  <si>
    <t>PIK VRBOVEC plus d.o.o.</t>
  </si>
  <si>
    <t>41976933718</t>
  </si>
  <si>
    <t>VRBOVEC</t>
  </si>
  <si>
    <t>PODRAVKA d.d.</t>
  </si>
  <si>
    <t>18928523252</t>
  </si>
  <si>
    <t>KOPRIVNICA</t>
  </si>
  <si>
    <t>POLJOPRIVREDNA ZADRUGA LIKA COOP</t>
  </si>
  <si>
    <t>18831544777</t>
  </si>
  <si>
    <t>POTOMAC GRUPA D.O.O.</t>
  </si>
  <si>
    <t>57683978003</t>
  </si>
  <si>
    <t>PRODUKT KOMERC D.O.O.PAZIN</t>
  </si>
  <si>
    <t>87514740647</t>
  </si>
  <si>
    <t>PAZIN</t>
  </si>
  <si>
    <t>PROMOSAPIENS D.O.O.</t>
  </si>
  <si>
    <t>88112372778</t>
  </si>
  <si>
    <t>KAŠINA</t>
  </si>
  <si>
    <t>RELIANCE D.O.O.</t>
  </si>
  <si>
    <t>55509707625</t>
  </si>
  <si>
    <t>ROTO DINAMIC d.o.o.</t>
  </si>
  <si>
    <t>24723122482</t>
  </si>
  <si>
    <t>SVETA NEDELJA</t>
  </si>
  <si>
    <t>OSIJEK</t>
  </si>
  <si>
    <t>SMIT COMMERCE D.O.O.</t>
  </si>
  <si>
    <t>95243482140</t>
  </si>
  <si>
    <t>GORNJI STUPNIK</t>
  </si>
  <si>
    <t>STANIĆ D.O.O.</t>
  </si>
  <si>
    <t>50056415529</t>
  </si>
  <si>
    <t>STELLA MEDITERRANEA D.O.O.</t>
  </si>
  <si>
    <t>44992758804</t>
  </si>
  <si>
    <t>17091086337</t>
  </si>
  <si>
    <t>37014645007</t>
  </si>
  <si>
    <t>TRSAT POLO D.O.O.</t>
  </si>
  <si>
    <t>44574320442</t>
  </si>
  <si>
    <t>TUŠAK D.O.O.GOSPIĆ</t>
  </si>
  <si>
    <t>75685610464</t>
  </si>
  <si>
    <t>44138062462</t>
  </si>
  <si>
    <t>ZAGREBAČKE PEKARNE KLARA D.D.</t>
  </si>
  <si>
    <t>76842508189</t>
  </si>
  <si>
    <t>ZKM d.o.o.</t>
  </si>
  <si>
    <t>57976587442</t>
  </si>
  <si>
    <t>ZVIJEZDA plus d.o.o.</t>
  </si>
  <si>
    <t>63603498763</t>
  </si>
  <si>
    <t>JAVNA USTANOVA NACIONALNI PARK PLITVIČKA JEZERA</t>
  </si>
  <si>
    <t>KATEGORIJA 1</t>
  </si>
  <si>
    <t>INFORMACIJE O TROŠENJU SREDSTAVA</t>
  </si>
  <si>
    <t>UKUPNO</t>
  </si>
  <si>
    <t>GDPR</t>
  </si>
  <si>
    <t>BRESTOVJE</t>
  </si>
  <si>
    <t>BOOKINGS EUROPE BV</t>
  </si>
  <si>
    <t>AMSTERDAM</t>
  </si>
  <si>
    <t>DRŽAVNI PRORAČUN</t>
  </si>
  <si>
    <t xml:space="preserve">ROVINJ </t>
  </si>
  <si>
    <t xml:space="preserve">AUTOKLUB KARLOVAC d.o.o._x000D_
</t>
  </si>
  <si>
    <t>MEDUZA D.O.O.</t>
  </si>
  <si>
    <t>34212194935</t>
  </si>
  <si>
    <t xml:space="preserve">NARODNE NOVINE d.d._x000D_
</t>
  </si>
  <si>
    <t>NAŠE KLASJE d.o.o.</t>
  </si>
  <si>
    <t>62858712399</t>
  </si>
  <si>
    <t>OTIS DIZALA d.o.o.</t>
  </si>
  <si>
    <t>76080865307</t>
  </si>
  <si>
    <t>VINDIJA D.O.O.</t>
  </si>
  <si>
    <t>VINDIJA D.O.O. KOKA</t>
  </si>
  <si>
    <t>CENTAR ZA DIGITALIZACIJU D.O.O.</t>
  </si>
  <si>
    <t>76647480594</t>
  </si>
  <si>
    <t>GALLERIA INTERNAZIONALE D.O.O. Tvornica zdrave hrane</t>
  </si>
  <si>
    <t>15724166318</t>
  </si>
  <si>
    <t>3211 - Službena putovanja</t>
  </si>
  <si>
    <t>12021011241</t>
  </si>
  <si>
    <t>SLAVONSKI BROD</t>
  </si>
  <si>
    <t>ID EKO d.o.o.</t>
  </si>
  <si>
    <t>72667678548</t>
  </si>
  <si>
    <t>27759560625</t>
  </si>
  <si>
    <t>MATULJI</t>
  </si>
  <si>
    <t>SECURITAS HRVATSKA D.O.O. ZAGREB</t>
  </si>
  <si>
    <t>33679708526</t>
  </si>
  <si>
    <t>VERBA CENTAR D.O.O.</t>
  </si>
  <si>
    <t>71824628731</t>
  </si>
  <si>
    <t>ZOOM COMMUNICATIONS  Inc.</t>
  </si>
  <si>
    <t>SAN JOSE, KALIFORNIA</t>
  </si>
  <si>
    <t>ŽACO OBRT ZA PROMIDŽBU</t>
  </si>
  <si>
    <t>92620521211</t>
  </si>
  <si>
    <t>BORAVIŠNA PRISTOJBA</t>
  </si>
  <si>
    <t>PETRINJA</t>
  </si>
  <si>
    <t>IVANEC</t>
  </si>
  <si>
    <t>ECO EDU MEDIA d.o.o.</t>
  </si>
  <si>
    <t>05165426723</t>
  </si>
  <si>
    <t>MURTER</t>
  </si>
  <si>
    <t>MTHtech d.o.o.</t>
  </si>
  <si>
    <t>87902493416</t>
  </si>
  <si>
    <t>PAPRENJAK D.O.O.</t>
  </si>
  <si>
    <t>43405971357</t>
  </si>
  <si>
    <t>VELMAX d.o.o.</t>
  </si>
  <si>
    <t>55873158010</t>
  </si>
  <si>
    <t>UKUPNO TROŠENJE SREDSTAVA ZA SRPANJ 2025.</t>
  </si>
  <si>
    <t>HP- Hrvatska pošta d.d.</t>
  </si>
  <si>
    <t>25350249194</t>
  </si>
  <si>
    <t>LOVRAN</t>
  </si>
  <si>
    <t>MESNA INDUSTRIJA BRAĆA PIVAC d.o.o.</t>
  </si>
  <si>
    <t>28128148322</t>
  </si>
  <si>
    <t>VRGORAC</t>
  </si>
  <si>
    <t>RAAK-MTP d.o.o.</t>
  </si>
  <si>
    <t>02750384470</t>
  </si>
  <si>
    <t>TDR d.o.o.</t>
  </si>
  <si>
    <t>HEP OPSKRBA D.O.O.</t>
  </si>
  <si>
    <t>63073332379</t>
  </si>
  <si>
    <t>POREČ</t>
  </si>
  <si>
    <t>Nick M  j.d.o.o.- portal Gs Press</t>
  </si>
  <si>
    <t>13085863536</t>
  </si>
  <si>
    <t>RITTERMAN d.o.o.</t>
  </si>
  <si>
    <t>37421257451</t>
  </si>
  <si>
    <t>Telemach Hrvatska d.o.o.</t>
  </si>
  <si>
    <t>70133616033</t>
  </si>
  <si>
    <t>ZIK - ZAVOD ZA ISPITIVANJE KVALITETE D.O.</t>
  </si>
  <si>
    <t>74121470605</t>
  </si>
  <si>
    <t>AMAZON WEB SERVICES EMEA SARL</t>
  </si>
  <si>
    <t>LUXEMBOURG</t>
  </si>
  <si>
    <t>HRVATSKA GORSKA SLUŽBA SPAŠAVANJA GOSPIĆ</t>
  </si>
  <si>
    <t>01489446312</t>
  </si>
  <si>
    <t>SISAK</t>
  </si>
  <si>
    <t>54424948776</t>
  </si>
  <si>
    <t>BUZET</t>
  </si>
  <si>
    <t>RADOVAN PETROVIĆ d.o.o.za proizvodnju, trgovinu i usluge</t>
  </si>
  <si>
    <t>66075534748</t>
  </si>
  <si>
    <t>STUDIO BIG, GORDANA SILVAŠI S.P.</t>
  </si>
  <si>
    <t>CERKNICA</t>
  </si>
  <si>
    <t>27160023200</t>
  </si>
  <si>
    <t>PODGORAČ</t>
  </si>
  <si>
    <t>ŽITOPROIZVOD d.d.</t>
  </si>
  <si>
    <t>05694036121</t>
  </si>
  <si>
    <t>BIOAROMATICA D.O.O.</t>
  </si>
  <si>
    <t>22129714117</t>
  </si>
  <si>
    <t>88879608224</t>
  </si>
  <si>
    <t>08729404568</t>
  </si>
  <si>
    <t>GEROVO</t>
  </si>
  <si>
    <t>DUKAT d.d.</t>
  </si>
  <si>
    <t>79238971604</t>
  </si>
  <si>
    <t>18708999219</t>
  </si>
  <si>
    <t>47345967487</t>
  </si>
  <si>
    <t>40019529747</t>
  </si>
  <si>
    <t>ŠTRIGOVA</t>
  </si>
  <si>
    <t>99524154934</t>
  </si>
  <si>
    <t>06523498967</t>
  </si>
  <si>
    <t>LIN TRGOVINA D.O.O.</t>
  </si>
  <si>
    <t>81136376163</t>
  </si>
  <si>
    <t>52606984587</t>
  </si>
  <si>
    <t>MRVICA d.o.o.</t>
  </si>
  <si>
    <t>52876285874</t>
  </si>
  <si>
    <t>SAMIRIĆ d.o.o.</t>
  </si>
  <si>
    <t>JADRAN SUVENIR, dizajn i izrada izvornih hrvatskih suvenira</t>
  </si>
  <si>
    <t>KERAMOS-VALKAJ, OBRT ZA PROIZVODNJU</t>
  </si>
  <si>
    <t xml:space="preserve">KIT OBRT </t>
  </si>
  <si>
    <t>LEGEN</t>
  </si>
  <si>
    <t xml:space="preserve">MAT TRGOVAČKI OBRT </t>
  </si>
  <si>
    <t>63366665903</t>
  </si>
  <si>
    <t>98940126282</t>
  </si>
  <si>
    <t>CELJSKE MESNINE Z' DEŽELE d.o.o.</t>
  </si>
  <si>
    <t>01965642743</t>
  </si>
  <si>
    <t>FRIGOOPREMA d.o.o.</t>
  </si>
  <si>
    <t>60316076304</t>
  </si>
  <si>
    <t>69905936158</t>
  </si>
  <si>
    <t>MICHEL d.o.o.</t>
  </si>
  <si>
    <t>26240899420</t>
  </si>
  <si>
    <t>PHOBS d.o.o.</t>
  </si>
  <si>
    <t>09221756952</t>
  </si>
  <si>
    <t>PLODINE d.d.</t>
  </si>
  <si>
    <t>92510683607</t>
  </si>
  <si>
    <t>STAR IMPORT d.o.o.</t>
  </si>
  <si>
    <t>78312279901</t>
  </si>
  <si>
    <t>TEDi Poslovanje D.O.O. Poslovnica 1849</t>
  </si>
  <si>
    <t>05614216244</t>
  </si>
  <si>
    <t>ZBUKVIĆ OBRT ZA PROIZVODNJU TEKSTILA</t>
  </si>
  <si>
    <t>75400684607</t>
  </si>
  <si>
    <t>ZIRS d.o.o.</t>
  </si>
  <si>
    <t>05494093403</t>
  </si>
  <si>
    <t xml:space="preserve">GDPR
</t>
  </si>
  <si>
    <t>ANTIKAVARIJAT MIDAS , obrt za trgovinu</t>
  </si>
  <si>
    <t xml:space="preserve">3M CVIJEĆARNICA OBRT 
</t>
  </si>
  <si>
    <t>AHAT D.O.O.</t>
  </si>
  <si>
    <t>63328987619</t>
  </si>
  <si>
    <t>ALARM AUTOMATIKA D.O.O.</t>
  </si>
  <si>
    <t>30532290707</t>
  </si>
  <si>
    <t>ALINČIĆ d.o.o.</t>
  </si>
  <si>
    <t>81140499774</t>
  </si>
  <si>
    <t>Centar za održiva riješenja</t>
  </si>
  <si>
    <t>25547115106</t>
  </si>
  <si>
    <t>3811 - Tekuće donacije u novcu</t>
  </si>
  <si>
    <t>Centar za računovodstvo i finacije d.o.o.</t>
  </si>
  <si>
    <t>95562949871</t>
  </si>
  <si>
    <t>DOBRE LJEKARNE , Zdravstvena ustanova ljekarnička jedinica 4</t>
  </si>
  <si>
    <t>96269013558</t>
  </si>
  <si>
    <t>DREZGA d.o.o.</t>
  </si>
  <si>
    <t>46535283602</t>
  </si>
  <si>
    <t>OGULIN</t>
  </si>
  <si>
    <t>ENEL-SPLIT D.O.O.</t>
  </si>
  <si>
    <t>34987217891</t>
  </si>
  <si>
    <t>Ekološka udruga LUPUS</t>
  </si>
  <si>
    <t>61722217308</t>
  </si>
  <si>
    <t>SVETI JURAJ</t>
  </si>
  <si>
    <t>GASTRO PANTHENON D.O.O.</t>
  </si>
  <si>
    <t>43613828760</t>
  </si>
  <si>
    <t>GEODETSKI ZAVOD RIJEKA d.o.o.</t>
  </si>
  <si>
    <t>42177896849</t>
  </si>
  <si>
    <t>Gospodarsko razstavišče d.o.o.</t>
  </si>
  <si>
    <t>LJUBLJANA</t>
  </si>
  <si>
    <t>HAK USLUGE D.O.O.</t>
  </si>
  <si>
    <t>27985234094</t>
  </si>
  <si>
    <t>KUTINA</t>
  </si>
  <si>
    <t>HRVATSKI PRIRODOSLOVNI MUZEJ</t>
  </si>
  <si>
    <t>53150371536</t>
  </si>
  <si>
    <t>4221 - Uredska oprema i namještaj</t>
  </si>
  <si>
    <t>INA-INDUSTRIJA NAFTE d.d.ZAGREB</t>
  </si>
  <si>
    <t>INFO LAB MEDIJI d.o.o.</t>
  </si>
  <si>
    <t>60305723384</t>
  </si>
  <si>
    <t>OPATIJA</t>
  </si>
  <si>
    <t>INOVATIVNI EVENTI DOO</t>
  </si>
  <si>
    <t>79033337751</t>
  </si>
  <si>
    <t>IZBOR JANDRIĆ d.o.o.</t>
  </si>
  <si>
    <t>37078769373</t>
  </si>
  <si>
    <t>KALI OBRT ZA UGOSTITELJSTVO VL.ANTE BISTRE</t>
  </si>
  <si>
    <t>KONZUM PLUS D.O.O.</t>
  </si>
  <si>
    <t>62226620908</t>
  </si>
  <si>
    <t>KONČAR - Digital d.o.o.</t>
  </si>
  <si>
    <t>55191916939</t>
  </si>
  <si>
    <t>KRAVATA-ZAGREB</t>
  </si>
  <si>
    <t>12738456130</t>
  </si>
  <si>
    <t>KUD LIPA SINAC</t>
  </si>
  <si>
    <t>33077351091</t>
  </si>
  <si>
    <t>LIČKO LEŠĆE</t>
  </si>
  <si>
    <t>Kubus consulting  d.o.o.</t>
  </si>
  <si>
    <t>51170596617</t>
  </si>
  <si>
    <t>BAŠKE OŠTARIJE</t>
  </si>
  <si>
    <t>MAJUR HOTELSKI SERVIS D.O.O.</t>
  </si>
  <si>
    <t>41720890544</t>
  </si>
  <si>
    <t>MEGA MACHINE d.o.o.</t>
  </si>
  <si>
    <t>43743945501</t>
  </si>
  <si>
    <t>NACIONALNA I SVEUČILIŠNA KNJIŽNICA U ZAGREBU</t>
  </si>
  <si>
    <t>84838770814</t>
  </si>
  <si>
    <t>NIROSTA d.o.o.</t>
  </si>
  <si>
    <t>82823351319</t>
  </si>
  <si>
    <t>O-K-TEH d.o.o.</t>
  </si>
  <si>
    <t>37322381288</t>
  </si>
  <si>
    <t>OBRT ZA USLUGU ČIŠĆENJA I ODVOZ FEK</t>
  </si>
  <si>
    <t>73129123609</t>
  </si>
  <si>
    <t>OLEUM MARIS D.O.O.</t>
  </si>
  <si>
    <t>99777597804</t>
  </si>
  <si>
    <t>GALIŽANA (GALLESANO)</t>
  </si>
  <si>
    <t>OPG PUČAR</t>
  </si>
  <si>
    <t>56740577999</t>
  </si>
  <si>
    <t xml:space="preserve">OPĆINA RAKOVICA, ŽUPANIJA KARLOVAČKA_x000D_
</t>
  </si>
  <si>
    <t>32809923710</t>
  </si>
  <si>
    <t>OPĆINA VRHOVINE</t>
  </si>
  <si>
    <t>07738949649</t>
  </si>
  <si>
    <t>VRHOVINE</t>
  </si>
  <si>
    <t>OPĆINSKO DR. CRVENOG KRIŽA PL. JEZERA</t>
  </si>
  <si>
    <t>96800059823</t>
  </si>
  <si>
    <t>PAŠKA SIRANA D.D.</t>
  </si>
  <si>
    <t>69220072166</t>
  </si>
  <si>
    <t>PAG</t>
  </si>
  <si>
    <t>PINCAMP GmbH - ADAC Camping</t>
  </si>
  <si>
    <t>MüNCHEN</t>
  </si>
  <si>
    <t>PIP D.O.O.</t>
  </si>
  <si>
    <t>37364743662</t>
  </si>
  <si>
    <t>PISAROVINA</t>
  </si>
  <si>
    <t>PIVOVARA LIČANKA D.O.O.</t>
  </si>
  <si>
    <t>96075941043</t>
  </si>
  <si>
    <t>PRODAN TARTUFI, Vl.VANDA PRODAN</t>
  </si>
  <si>
    <t>PROFIN D.O.O.</t>
  </si>
  <si>
    <t>56382365450</t>
  </si>
  <si>
    <t>PROSPER PROMET D.O.O.</t>
  </si>
  <si>
    <t>92692390567</t>
  </si>
  <si>
    <t>RIGETA  d.o.o.</t>
  </si>
  <si>
    <t>05050699714</t>
  </si>
  <si>
    <t>SABA TRADE d.o.o.</t>
  </si>
  <si>
    <t>62765038232</t>
  </si>
  <si>
    <t>SIGURNOST d.o.o.</t>
  </si>
  <si>
    <t>77306500476</t>
  </si>
  <si>
    <t>TERRA KREATIVA J.D.O.O.</t>
  </si>
  <si>
    <t>27018581157</t>
  </si>
  <si>
    <t>TOM PRIMUS d.o.o., za trgovinu i usluge</t>
  </si>
  <si>
    <t>09041560144</t>
  </si>
  <si>
    <t>TURISTIČKA ZAJEDNICA OPĆINE PLITVIČKA JEZERA</t>
  </si>
  <si>
    <t>89638166355</t>
  </si>
  <si>
    <t>TURISTIČKA ZAJEDNICA OPĆINE RAKOVICA</t>
  </si>
  <si>
    <t>62476821835</t>
  </si>
  <si>
    <t>Tommy d.o.o.</t>
  </si>
  <si>
    <t>00278260010</t>
  </si>
  <si>
    <t>VATROPROMET D.O.O.</t>
  </si>
  <si>
    <t>57189591567</t>
  </si>
  <si>
    <t>VENDRIJA d.o.o.</t>
  </si>
  <si>
    <t>43614919591</t>
  </si>
  <si>
    <t>WINES DOO</t>
  </si>
  <si>
    <t>93327901576</t>
  </si>
  <si>
    <t>NAŠICE</t>
  </si>
  <si>
    <t>Šimunec G&amp;B service d.o.o.</t>
  </si>
  <si>
    <t>97056002216</t>
  </si>
  <si>
    <t>DOMAĆA RADINOST</t>
  </si>
  <si>
    <t>DURO-METAL, Obrt za proizvodnju</t>
  </si>
  <si>
    <t xml:space="preserve">Domaća radinost br.6378 - izrada suvenira (ETNO-ART) </t>
  </si>
  <si>
    <t xml:space="preserve">HRVATSKE VODE Vodnogospodarski odijel za srednju i donju Savu </t>
  </si>
  <si>
    <t>MARKOVIĆ SERVIS OBRT ZA USLUGE</t>
  </si>
  <si>
    <t>ĐANIĆ OBRT ZA TRADICIONALNU PROIZVODNJU I POLJOPRIVREDU</t>
  </si>
  <si>
    <t>Stipendije i školarine</t>
  </si>
  <si>
    <t>3721 - Naknade građanina i kućanstvima u novcu</t>
  </si>
  <si>
    <r>
      <t xml:space="preserve">Tijekom siječnja 2026. godine za </t>
    </r>
    <r>
      <rPr>
        <b/>
        <sz val="11"/>
        <color theme="1"/>
        <rFont val="Calibri"/>
        <family val="2"/>
        <charset val="238"/>
        <scheme val="minor"/>
      </rPr>
      <t>Kategoriju 2 – pravne osobe</t>
    </r>
    <r>
      <rPr>
        <sz val="11"/>
        <color theme="1"/>
        <rFont val="Calibri"/>
        <family val="2"/>
        <scheme val="minor"/>
      </rPr>
      <t xml:space="preserve"> ostvarena su plaćanja u ukupnom iznosu od</t>
    </r>
    <r>
      <rPr>
        <b/>
        <sz val="11"/>
        <color theme="1"/>
        <rFont val="Calibri"/>
        <family val="2"/>
        <charset val="238"/>
        <scheme val="minor"/>
      </rPr>
      <t xml:space="preserve"> 1.194.179,42€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</si>
</sst>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1">
    <xf numFmtId="0" fontId="0" fillId="0" borderId="0" xfId="0"/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4" fontId="13" fillId="3" borderId="5" xfId="0" applyNumberFormat="1" applyFont="1" applyFill="1" applyBorder="1"/>
    <xf numFmtId="0" fontId="0" fillId="3" borderId="6" xfId="0" applyFill="1" applyBorder="1"/>
    <xf numFmtId="44" fontId="13" fillId="3" borderId="13" xfId="0" applyNumberFormat="1" applyFont="1" applyFill="1" applyBorder="1"/>
    <xf numFmtId="44" fontId="13" fillId="3" borderId="12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0" fillId="3" borderId="12" xfId="0" applyFill="1" applyBorder="1"/>
    <xf numFmtId="44" fontId="0" fillId="0" borderId="0" xfId="0" applyNumberFormat="1"/>
    <xf numFmtId="0" fontId="0" fillId="3" borderId="11" xfId="0" applyFill="1" applyBorder="1"/>
    <xf numFmtId="0" fontId="13" fillId="3" borderId="10" xfId="0" applyFont="1" applyFill="1" applyBorder="1"/>
    <xf numFmtId="0" fontId="13" fillId="4" borderId="17" xfId="0" applyFont="1" applyFill="1" applyBorder="1" applyAlignment="1">
      <alignment horizontal="left"/>
    </xf>
    <xf numFmtId="0" fontId="13" fillId="4" borderId="18" xfId="0" applyFont="1" applyFill="1" applyBorder="1" applyAlignment="1">
      <alignment horizontal="left"/>
    </xf>
    <xf numFmtId="0" fontId="0" fillId="4" borderId="14" xfId="0" applyFill="1" applyBorder="1"/>
    <xf numFmtId="0" fontId="0" fillId="4" borderId="0" xfId="0" applyFill="1"/>
    <xf numFmtId="0" fontId="13" fillId="4" borderId="0" xfId="0" applyFont="1" applyFill="1" applyAlignment="1">
      <alignment horizontal="left"/>
    </xf>
    <xf numFmtId="44" fontId="13" fillId="4" borderId="0" xfId="0" applyNumberFormat="1" applyFont="1" applyFill="1"/>
    <xf numFmtId="0" fontId="13" fillId="4" borderId="15" xfId="0" applyFont="1" applyFill="1" applyBorder="1" applyAlignment="1">
      <alignment horizontal="left"/>
    </xf>
    <xf numFmtId="44" fontId="13" fillId="4" borderId="0" xfId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7" fillId="0" borderId="21" xfId="0" applyFont="1" applyBorder="1"/>
    <xf numFmtId="0" fontId="10" fillId="0" borderId="22" xfId="0" applyFont="1" applyBorder="1"/>
    <xf numFmtId="0" fontId="9" fillId="0" borderId="21" xfId="0" applyFont="1" applyBorder="1"/>
    <xf numFmtId="0" fontId="10" fillId="0" borderId="21" xfId="0" applyFont="1" applyBorder="1"/>
    <xf numFmtId="0" fontId="8" fillId="0" borderId="21" xfId="0" applyFont="1" applyBorder="1"/>
    <xf numFmtId="0" fontId="9" fillId="0" borderId="22" xfId="0" applyFont="1" applyBorder="1"/>
    <xf numFmtId="0" fontId="8" fillId="0" borderId="22" xfId="0" applyFont="1" applyBorder="1"/>
    <xf numFmtId="0" fontId="7" fillId="0" borderId="22" xfId="0" applyFont="1" applyBorder="1"/>
    <xf numFmtId="44" fontId="7" fillId="0" borderId="20" xfId="1" applyFont="1" applyBorder="1" applyAlignment="1">
      <alignment horizontal="center"/>
    </xf>
    <xf numFmtId="44" fontId="10" fillId="0" borderId="20" xfId="1" applyFont="1" applyBorder="1" applyAlignment="1">
      <alignment horizontal="center"/>
    </xf>
    <xf numFmtId="0" fontId="8" fillId="0" borderId="20" xfId="1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44" fontId="10" fillId="0" borderId="0" xfId="1" applyFont="1" applyAlignment="1">
      <alignment horizontal="center"/>
    </xf>
    <xf numFmtId="44" fontId="13" fillId="3" borderId="12" xfId="0" applyNumberFormat="1" applyFont="1" applyFill="1" applyBorder="1"/>
    <xf numFmtId="0" fontId="13" fillId="4" borderId="17" xfId="0" applyFont="1" applyFill="1" applyBorder="1"/>
    <xf numFmtId="0" fontId="0" fillId="4" borderId="18" xfId="0" applyFill="1" applyBorder="1"/>
    <xf numFmtId="44" fontId="13" fillId="4" borderId="18" xfId="0" applyNumberFormat="1" applyFont="1" applyFill="1" applyBorder="1"/>
    <xf numFmtId="0" fontId="0" fillId="4" borderId="23" xfId="0" applyFill="1" applyBorder="1"/>
    <xf numFmtId="44" fontId="13" fillId="4" borderId="16" xfId="0" applyNumberFormat="1" applyFont="1" applyFill="1" applyBorder="1"/>
    <xf numFmtId="0" fontId="0" fillId="4" borderId="24" xfId="0" applyFill="1" applyBorder="1"/>
    <xf numFmtId="44" fontId="13" fillId="3" borderId="13" xfId="1" applyFont="1" applyFill="1" applyBorder="1"/>
    <xf numFmtId="0" fontId="6" fillId="0" borderId="21" xfId="0" applyFont="1" applyBorder="1"/>
    <xf numFmtId="0" fontId="11" fillId="3" borderId="25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center"/>
    </xf>
    <xf numFmtId="44" fontId="13" fillId="3" borderId="11" xfId="0" applyNumberFormat="1" applyFont="1" applyFill="1" applyBorder="1" applyAlignment="1">
      <alignment horizontal="center"/>
    </xf>
    <xf numFmtId="44" fontId="13" fillId="4" borderId="19" xfId="0" applyNumberFormat="1" applyFont="1" applyFill="1" applyBorder="1"/>
    <xf numFmtId="0" fontId="6" fillId="0" borderId="21" xfId="0" applyFont="1" applyBorder="1" applyAlignment="1">
      <alignment horizontal="center"/>
    </xf>
    <xf numFmtId="0" fontId="5" fillId="0" borderId="21" xfId="0" applyFont="1" applyBorder="1"/>
    <xf numFmtId="0" fontId="13" fillId="4" borderId="26" xfId="0" applyFont="1" applyFill="1" applyBorder="1" applyAlignment="1">
      <alignment horizontal="left"/>
    </xf>
    <xf numFmtId="44" fontId="5" fillId="0" borderId="20" xfId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/>
    <xf numFmtId="44" fontId="4" fillId="0" borderId="20" xfId="1" applyFont="1" applyBorder="1" applyAlignment="1">
      <alignment horizontal="center"/>
    </xf>
    <xf numFmtId="0" fontId="4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0" fontId="2" fillId="0" borderId="21" xfId="0" applyFont="1" applyBorder="1"/>
    <xf numFmtId="44" fontId="13" fillId="4" borderId="16" xfId="1" applyFont="1" applyFill="1" applyBorder="1"/>
    <xf numFmtId="44" fontId="13" fillId="3" borderId="30" xfId="1" applyFont="1" applyFill="1" applyBorder="1"/>
    <xf numFmtId="0" fontId="0" fillId="3" borderId="31" xfId="0" applyFill="1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3" borderId="10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left"/>
    </xf>
    <xf numFmtId="0" fontId="13" fillId="3" borderId="27" xfId="0" applyFont="1" applyFill="1" applyBorder="1" applyAlignment="1">
      <alignment horizontal="left"/>
    </xf>
    <xf numFmtId="0" fontId="13" fillId="3" borderId="28" xfId="0" applyFont="1" applyFill="1" applyBorder="1" applyAlignment="1">
      <alignment horizontal="left"/>
    </xf>
    <xf numFmtId="0" fontId="13" fillId="3" borderId="29" xfId="0" applyFont="1" applyFill="1" applyBorder="1" applyAlignment="1">
      <alignment horizontal="left"/>
    </xf>
    <xf numFmtId="44" fontId="10" fillId="0" borderId="33" xfId="1" applyFont="1" applyBorder="1" applyAlignment="1">
      <alignment horizontal="center"/>
    </xf>
    <xf numFmtId="44" fontId="2" fillId="0" borderId="33" xfId="1" applyFont="1" applyBorder="1" applyAlignment="1">
      <alignment horizontal="center"/>
    </xf>
    <xf numFmtId="0" fontId="10" fillId="0" borderId="34" xfId="0" applyFont="1" applyBorder="1"/>
    <xf numFmtId="0" fontId="15" fillId="2" borderId="1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4" fontId="15" fillId="2" borderId="11" xfId="1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" fillId="0" borderId="22" xfId="0" applyFont="1" applyBorder="1"/>
    <xf numFmtId="0" fontId="1" fillId="0" borderId="32" xfId="0" applyFont="1" applyBorder="1" applyAlignment="1">
      <alignment wrapText="1"/>
    </xf>
    <xf numFmtId="0" fontId="1" fillId="0" borderId="21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/>
    <xf numFmtId="0" fontId="1" fillId="0" borderId="35" xfId="0" applyFont="1" applyBorder="1" applyAlignment="1"/>
    <xf numFmtId="44" fontId="2" fillId="0" borderId="36" xfId="1" applyFont="1" applyBorder="1" applyAlignment="1">
      <alignment horizontal="center"/>
    </xf>
    <xf numFmtId="44" fontId="10" fillId="0" borderId="36" xfId="1" applyFont="1" applyBorder="1" applyAlignment="1">
      <alignment horizontal="center"/>
    </xf>
    <xf numFmtId="0" fontId="10" fillId="0" borderId="37" xfId="0" applyFont="1" applyBorder="1" applyAlignment="1"/>
    <xf numFmtId="44" fontId="13" fillId="3" borderId="30" xfId="0" applyNumberFormat="1" applyFont="1" applyFill="1" applyBorder="1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2"/>
  <sheetViews>
    <sheetView tabSelected="1" zoomScaleNormal="100" workbookViewId="0">
      <selection activeCell="H194" sqref="H194"/>
    </sheetView>
  </sheetViews>
  <sheetFormatPr defaultColWidth="9.140625" defaultRowHeight="15" x14ac:dyDescent="0.25"/>
  <cols>
    <col min="1" max="1" width="77.42578125" style="22" bestFit="1" customWidth="1"/>
    <col min="2" max="2" width="30.7109375" style="38" customWidth="1"/>
    <col min="3" max="3" width="23" style="38" customWidth="1"/>
    <col min="4" max="4" width="23" style="39" customWidth="1"/>
    <col min="5" max="5" width="55.5703125" style="23" bestFit="1" customWidth="1"/>
    <col min="6" max="16384" width="9.140625" style="22"/>
  </cols>
  <sheetData>
    <row r="1" spans="1:5" x14ac:dyDescent="0.25">
      <c r="A1" s="74" t="s">
        <v>172</v>
      </c>
      <c r="B1" s="75"/>
      <c r="C1" s="75"/>
      <c r="D1" s="75"/>
      <c r="E1" s="76"/>
    </row>
    <row r="2" spans="1:5" x14ac:dyDescent="0.25">
      <c r="A2" s="74" t="s">
        <v>173</v>
      </c>
      <c r="B2" s="75"/>
      <c r="C2" s="75"/>
      <c r="D2" s="75"/>
      <c r="E2" s="76"/>
    </row>
    <row r="3" spans="1:5" ht="15.75" thickBot="1" x14ac:dyDescent="0.3">
      <c r="A3" s="71" t="s">
        <v>174</v>
      </c>
      <c r="B3" s="72"/>
      <c r="C3" s="72"/>
      <c r="D3" s="72"/>
      <c r="E3" s="73"/>
    </row>
    <row r="4" spans="1:5" ht="30.75" thickBot="1" x14ac:dyDescent="0.3">
      <c r="A4" s="86" t="s">
        <v>0</v>
      </c>
      <c r="B4" s="87" t="s">
        <v>1</v>
      </c>
      <c r="C4" s="88" t="s">
        <v>2</v>
      </c>
      <c r="D4" s="89" t="s">
        <v>3</v>
      </c>
      <c r="E4" s="90" t="s">
        <v>4</v>
      </c>
    </row>
    <row r="5" spans="1:5" ht="13.5" customHeight="1" x14ac:dyDescent="0.25">
      <c r="A5" s="92" t="s">
        <v>306</v>
      </c>
      <c r="B5" s="84" t="s">
        <v>283</v>
      </c>
      <c r="C5" s="84" t="s">
        <v>106</v>
      </c>
      <c r="D5" s="83">
        <v>326.44</v>
      </c>
      <c r="E5" s="85" t="s">
        <v>8</v>
      </c>
    </row>
    <row r="6" spans="1:5" ht="13.5" customHeight="1" x14ac:dyDescent="0.25">
      <c r="A6" s="26" t="s">
        <v>307</v>
      </c>
      <c r="B6" s="33" t="s">
        <v>308</v>
      </c>
      <c r="C6" s="33" t="s">
        <v>9</v>
      </c>
      <c r="D6" s="33">
        <v>239.2</v>
      </c>
      <c r="E6" s="25" t="s">
        <v>8</v>
      </c>
    </row>
    <row r="7" spans="1:5" ht="13.5" customHeight="1" x14ac:dyDescent="0.25">
      <c r="A7" s="27" t="s">
        <v>309</v>
      </c>
      <c r="B7" s="33" t="s">
        <v>310</v>
      </c>
      <c r="C7" s="33" t="s">
        <v>37</v>
      </c>
      <c r="D7" s="33">
        <v>2137.5</v>
      </c>
      <c r="E7" s="25" t="s">
        <v>21</v>
      </c>
    </row>
    <row r="8" spans="1:5" ht="13.5" customHeight="1" x14ac:dyDescent="0.25">
      <c r="A8" s="27" t="s">
        <v>11</v>
      </c>
      <c r="B8" s="33" t="s">
        <v>12</v>
      </c>
      <c r="C8" s="33" t="s">
        <v>5</v>
      </c>
      <c r="D8" s="33">
        <v>2008.59</v>
      </c>
      <c r="E8" s="25" t="s">
        <v>8</v>
      </c>
    </row>
    <row r="9" spans="1:5" ht="13.5" customHeight="1" x14ac:dyDescent="0.25">
      <c r="A9" s="27" t="s">
        <v>311</v>
      </c>
      <c r="B9" s="33" t="s">
        <v>312</v>
      </c>
      <c r="C9" s="33" t="s">
        <v>106</v>
      </c>
      <c r="D9" s="33">
        <v>300</v>
      </c>
      <c r="E9" s="25" t="s">
        <v>30</v>
      </c>
    </row>
    <row r="10" spans="1:5" ht="13.5" customHeight="1" x14ac:dyDescent="0.25">
      <c r="A10" s="27" t="s">
        <v>14</v>
      </c>
      <c r="B10" s="33" t="s">
        <v>15</v>
      </c>
      <c r="C10" s="33" t="s">
        <v>5</v>
      </c>
      <c r="D10" s="33">
        <v>25.65</v>
      </c>
      <c r="E10" s="25" t="s">
        <v>8</v>
      </c>
    </row>
    <row r="11" spans="1:5" ht="13.5" customHeight="1" x14ac:dyDescent="0.25">
      <c r="A11" s="67" t="s">
        <v>244</v>
      </c>
      <c r="B11" s="33"/>
      <c r="C11" s="33" t="s">
        <v>245</v>
      </c>
      <c r="D11" s="33">
        <v>58.67</v>
      </c>
      <c r="E11" s="25" t="s">
        <v>81</v>
      </c>
    </row>
    <row r="12" spans="1:5" ht="13.5" customHeight="1" x14ac:dyDescent="0.25">
      <c r="A12" s="93" t="s">
        <v>305</v>
      </c>
      <c r="B12" s="33" t="s">
        <v>284</v>
      </c>
      <c r="C12" s="33" t="s">
        <v>37</v>
      </c>
      <c r="D12" s="33">
        <v>13.5</v>
      </c>
      <c r="E12" s="25" t="s">
        <v>8</v>
      </c>
    </row>
    <row r="13" spans="1:5" ht="13.5" customHeight="1" x14ac:dyDescent="0.25">
      <c r="A13" s="55" t="s">
        <v>16</v>
      </c>
      <c r="B13" s="57" t="s">
        <v>17</v>
      </c>
      <c r="C13" s="57" t="s">
        <v>9</v>
      </c>
      <c r="D13" s="33">
        <v>4794.6099999999997</v>
      </c>
      <c r="E13" s="25" t="s">
        <v>8</v>
      </c>
    </row>
    <row r="14" spans="1:5" ht="13.5" customHeight="1" x14ac:dyDescent="0.25">
      <c r="A14" s="27" t="s">
        <v>18</v>
      </c>
      <c r="B14" s="33" t="s">
        <v>19</v>
      </c>
      <c r="C14" s="33" t="s">
        <v>5</v>
      </c>
      <c r="D14" s="33">
        <v>9321.75</v>
      </c>
      <c r="E14" s="25" t="s">
        <v>8</v>
      </c>
    </row>
    <row r="15" spans="1:5" ht="13.5" customHeight="1" x14ac:dyDescent="0.25">
      <c r="A15" s="27" t="s">
        <v>182</v>
      </c>
      <c r="B15" s="33" t="s">
        <v>22</v>
      </c>
      <c r="C15" s="33" t="s">
        <v>20</v>
      </c>
      <c r="D15" s="33">
        <v>729.86</v>
      </c>
      <c r="E15" s="25" t="s">
        <v>13</v>
      </c>
    </row>
    <row r="16" spans="1:5" ht="13.5" customHeight="1" x14ac:dyDescent="0.25">
      <c r="A16" s="27" t="s">
        <v>24</v>
      </c>
      <c r="B16" s="33" t="s">
        <v>25</v>
      </c>
      <c r="C16" s="33" t="s">
        <v>5</v>
      </c>
      <c r="D16" s="33">
        <v>2421.52</v>
      </c>
      <c r="E16" s="25" t="s">
        <v>8</v>
      </c>
    </row>
    <row r="17" spans="1:5" ht="13.5" customHeight="1" x14ac:dyDescent="0.25">
      <c r="A17" s="27" t="s">
        <v>26</v>
      </c>
      <c r="B17" s="33" t="s">
        <v>27</v>
      </c>
      <c r="C17" s="33" t="s">
        <v>28</v>
      </c>
      <c r="D17" s="33">
        <v>2649.4</v>
      </c>
      <c r="E17" s="25" t="s">
        <v>8</v>
      </c>
    </row>
    <row r="18" spans="1:5" ht="13.5" customHeight="1" x14ac:dyDescent="0.25">
      <c r="A18" s="27" t="s">
        <v>259</v>
      </c>
      <c r="B18" s="33" t="s">
        <v>260</v>
      </c>
      <c r="C18" s="33" t="s">
        <v>5</v>
      </c>
      <c r="D18" s="33">
        <v>240.87</v>
      </c>
      <c r="E18" s="25" t="s">
        <v>8</v>
      </c>
    </row>
    <row r="19" spans="1:5" ht="13.5" customHeight="1" x14ac:dyDescent="0.25">
      <c r="A19" s="27" t="s">
        <v>31</v>
      </c>
      <c r="B19" s="33" t="s">
        <v>32</v>
      </c>
      <c r="C19" s="33" t="s">
        <v>5</v>
      </c>
      <c r="D19" s="33">
        <v>83.35</v>
      </c>
      <c r="E19" s="25" t="s">
        <v>8</v>
      </c>
    </row>
    <row r="20" spans="1:5" ht="13.5" customHeight="1" x14ac:dyDescent="0.25">
      <c r="A20" s="27" t="s">
        <v>178</v>
      </c>
      <c r="B20" s="33"/>
      <c r="C20" s="33" t="s">
        <v>179</v>
      </c>
      <c r="D20" s="33">
        <v>2823.5</v>
      </c>
      <c r="E20" s="25" t="s">
        <v>6</v>
      </c>
    </row>
    <row r="21" spans="1:5" ht="13.5" customHeight="1" x14ac:dyDescent="0.25">
      <c r="A21" s="27" t="s">
        <v>285</v>
      </c>
      <c r="B21" s="33" t="s">
        <v>286</v>
      </c>
      <c r="C21" s="33" t="s">
        <v>5</v>
      </c>
      <c r="D21" s="33">
        <v>13727.44</v>
      </c>
      <c r="E21" s="25" t="s">
        <v>8</v>
      </c>
    </row>
    <row r="22" spans="1:5" ht="13.5" customHeight="1" x14ac:dyDescent="0.25">
      <c r="A22" s="62" t="s">
        <v>192</v>
      </c>
      <c r="B22" s="33" t="s">
        <v>193</v>
      </c>
      <c r="C22" s="33" t="s">
        <v>5</v>
      </c>
      <c r="D22" s="33">
        <v>2031.25</v>
      </c>
      <c r="E22" s="60" t="s">
        <v>6</v>
      </c>
    </row>
    <row r="23" spans="1:5" ht="13.5" customHeight="1" x14ac:dyDescent="0.25">
      <c r="A23" s="62" t="s">
        <v>34</v>
      </c>
      <c r="B23" s="61" t="s">
        <v>35</v>
      </c>
      <c r="C23" s="61" t="s">
        <v>5</v>
      </c>
      <c r="D23" s="33">
        <v>48.51</v>
      </c>
      <c r="E23" s="25" t="s">
        <v>8</v>
      </c>
    </row>
    <row r="24" spans="1:5" ht="13.5" customHeight="1" x14ac:dyDescent="0.25">
      <c r="A24" s="27" t="s">
        <v>313</v>
      </c>
      <c r="B24" s="33" t="s">
        <v>314</v>
      </c>
      <c r="C24" s="33" t="s">
        <v>37</v>
      </c>
      <c r="D24" s="33">
        <v>1500</v>
      </c>
      <c r="E24" s="25" t="s">
        <v>315</v>
      </c>
    </row>
    <row r="25" spans="1:5" ht="13.5" customHeight="1" x14ac:dyDescent="0.25">
      <c r="A25" s="27" t="s">
        <v>316</v>
      </c>
      <c r="B25" s="33" t="s">
        <v>317</v>
      </c>
      <c r="C25" s="33" t="s">
        <v>33</v>
      </c>
      <c r="D25" s="33">
        <v>170</v>
      </c>
      <c r="E25" s="25" t="s">
        <v>73</v>
      </c>
    </row>
    <row r="26" spans="1:5" ht="13.5" customHeight="1" x14ac:dyDescent="0.25">
      <c r="A26" s="27" t="s">
        <v>318</v>
      </c>
      <c r="B26" s="33" t="s">
        <v>319</v>
      </c>
      <c r="C26" s="33" t="s">
        <v>92</v>
      </c>
      <c r="D26" s="33">
        <v>59.5</v>
      </c>
      <c r="E26" s="25" t="s">
        <v>8</v>
      </c>
    </row>
    <row r="27" spans="1:5" ht="13.5" customHeight="1" x14ac:dyDescent="0.25">
      <c r="A27" s="93" t="s">
        <v>425</v>
      </c>
      <c r="B27" s="33" t="s">
        <v>261</v>
      </c>
      <c r="C27" s="33" t="s">
        <v>213</v>
      </c>
      <c r="D27" s="33">
        <v>104</v>
      </c>
      <c r="E27" s="25" t="s">
        <v>8</v>
      </c>
    </row>
    <row r="28" spans="1:5" ht="13.5" customHeight="1" x14ac:dyDescent="0.25">
      <c r="A28" s="93" t="s">
        <v>425</v>
      </c>
      <c r="B28" s="33" t="s">
        <v>262</v>
      </c>
      <c r="C28" s="33" t="s">
        <v>263</v>
      </c>
      <c r="D28" s="33">
        <v>86.25</v>
      </c>
      <c r="E28" s="66" t="s">
        <v>8</v>
      </c>
    </row>
    <row r="29" spans="1:5" ht="13.5" customHeight="1" x14ac:dyDescent="0.25">
      <c r="A29" s="27" t="s">
        <v>320</v>
      </c>
      <c r="B29" s="33" t="s">
        <v>321</v>
      </c>
      <c r="C29" s="33" t="s">
        <v>177</v>
      </c>
      <c r="D29" s="33">
        <v>51796.23</v>
      </c>
      <c r="E29" s="25" t="s">
        <v>60</v>
      </c>
    </row>
    <row r="30" spans="1:5" ht="13.5" customHeight="1" x14ac:dyDescent="0.25">
      <c r="A30" s="55" t="s">
        <v>180</v>
      </c>
      <c r="B30" s="57"/>
      <c r="C30" s="57" t="s">
        <v>5</v>
      </c>
      <c r="D30" s="33">
        <v>1767.68</v>
      </c>
      <c r="E30" s="25" t="s">
        <v>74</v>
      </c>
    </row>
    <row r="31" spans="1:5" ht="13.5" customHeight="1" x14ac:dyDescent="0.25">
      <c r="A31" s="55" t="s">
        <v>264</v>
      </c>
      <c r="B31" s="57" t="s">
        <v>38</v>
      </c>
      <c r="C31" s="57" t="s">
        <v>5</v>
      </c>
      <c r="D31" s="33">
        <v>6115.66</v>
      </c>
      <c r="E31" s="25" t="s">
        <v>8</v>
      </c>
    </row>
    <row r="32" spans="1:5" ht="13.5" customHeight="1" x14ac:dyDescent="0.25">
      <c r="A32" s="93" t="s">
        <v>426</v>
      </c>
      <c r="B32" s="57" t="s">
        <v>265</v>
      </c>
      <c r="C32" s="57" t="s">
        <v>5</v>
      </c>
      <c r="D32" s="33">
        <v>71</v>
      </c>
      <c r="E32" s="60" t="s">
        <v>8</v>
      </c>
    </row>
    <row r="33" spans="1:5" ht="13.5" customHeight="1" x14ac:dyDescent="0.25">
      <c r="A33" s="93" t="s">
        <v>427</v>
      </c>
      <c r="B33" s="33" t="s">
        <v>266</v>
      </c>
      <c r="C33" s="33" t="s">
        <v>181</v>
      </c>
      <c r="D33" s="33">
        <v>97.6</v>
      </c>
      <c r="E33" s="25" t="s">
        <v>8</v>
      </c>
    </row>
    <row r="34" spans="1:5" ht="13.5" customHeight="1" x14ac:dyDescent="0.25">
      <c r="A34" s="27" t="s">
        <v>214</v>
      </c>
      <c r="B34" s="33" t="s">
        <v>215</v>
      </c>
      <c r="C34" s="33" t="s">
        <v>216</v>
      </c>
      <c r="D34" s="33">
        <v>63</v>
      </c>
      <c r="E34" s="25" t="s">
        <v>8</v>
      </c>
    </row>
    <row r="35" spans="1:5" ht="13.5" customHeight="1" x14ac:dyDescent="0.25">
      <c r="A35" s="27" t="s">
        <v>40</v>
      </c>
      <c r="B35" s="33" t="s">
        <v>41</v>
      </c>
      <c r="C35" s="33" t="s">
        <v>42</v>
      </c>
      <c r="D35" s="33">
        <v>98.48</v>
      </c>
      <c r="E35" s="25" t="s">
        <v>8</v>
      </c>
    </row>
    <row r="36" spans="1:5" ht="13.5" customHeight="1" x14ac:dyDescent="0.25">
      <c r="A36" s="55" t="s">
        <v>323</v>
      </c>
      <c r="B36" s="57" t="s">
        <v>324</v>
      </c>
      <c r="C36" s="57" t="s">
        <v>114</v>
      </c>
      <c r="D36" s="33">
        <v>175</v>
      </c>
      <c r="E36" s="25" t="s">
        <v>39</v>
      </c>
    </row>
    <row r="37" spans="1:5" ht="13.5" customHeight="1" x14ac:dyDescent="0.25">
      <c r="A37" s="55" t="s">
        <v>325</v>
      </c>
      <c r="B37" s="57" t="s">
        <v>326</v>
      </c>
      <c r="C37" s="57" t="s">
        <v>327</v>
      </c>
      <c r="D37" s="33">
        <v>500</v>
      </c>
      <c r="E37" s="25" t="s">
        <v>315</v>
      </c>
    </row>
    <row r="38" spans="1:5" ht="13.5" customHeight="1" x14ac:dyDescent="0.25">
      <c r="A38" s="27" t="s">
        <v>48</v>
      </c>
      <c r="B38" s="33" t="s">
        <v>49</v>
      </c>
      <c r="C38" s="33" t="s">
        <v>5</v>
      </c>
      <c r="D38" s="33">
        <v>45</v>
      </c>
      <c r="E38" s="25" t="s">
        <v>50</v>
      </c>
    </row>
    <row r="39" spans="1:5" ht="13.5" customHeight="1" x14ac:dyDescent="0.25">
      <c r="A39" s="27" t="s">
        <v>52</v>
      </c>
      <c r="B39" s="33" t="s">
        <v>53</v>
      </c>
      <c r="C39" s="33" t="s">
        <v>54</v>
      </c>
      <c r="D39" s="33">
        <v>727.47</v>
      </c>
      <c r="E39" s="25" t="s">
        <v>8</v>
      </c>
    </row>
    <row r="40" spans="1:5" ht="13.5" customHeight="1" x14ac:dyDescent="0.25">
      <c r="A40" s="27" t="s">
        <v>55</v>
      </c>
      <c r="B40" s="33" t="s">
        <v>56</v>
      </c>
      <c r="C40" s="33" t="s">
        <v>57</v>
      </c>
      <c r="D40" s="33">
        <v>841.73</v>
      </c>
      <c r="E40" s="25" t="s">
        <v>8</v>
      </c>
    </row>
    <row r="41" spans="1:5" ht="13.5" customHeight="1" x14ac:dyDescent="0.25">
      <c r="A41" s="27" t="s">
        <v>58</v>
      </c>
      <c r="B41" s="33" t="s">
        <v>59</v>
      </c>
      <c r="C41" s="33" t="s">
        <v>5</v>
      </c>
      <c r="D41" s="33">
        <v>677.1</v>
      </c>
      <c r="E41" s="25" t="s">
        <v>8</v>
      </c>
    </row>
    <row r="42" spans="1:5" ht="13.5" customHeight="1" x14ac:dyDescent="0.25">
      <c r="A42" s="27" t="s">
        <v>287</v>
      </c>
      <c r="B42" s="33" t="s">
        <v>288</v>
      </c>
      <c r="C42" s="33" t="s">
        <v>114</v>
      </c>
      <c r="D42" s="33">
        <v>49614.98</v>
      </c>
      <c r="E42" s="25" t="s">
        <v>86</v>
      </c>
    </row>
    <row r="43" spans="1:5" ht="13.5" customHeight="1" x14ac:dyDescent="0.25">
      <c r="A43" s="27" t="s">
        <v>194</v>
      </c>
      <c r="B43" s="33" t="s">
        <v>195</v>
      </c>
      <c r="C43" s="33" t="s">
        <v>33</v>
      </c>
      <c r="D43" s="33">
        <v>165.75</v>
      </c>
      <c r="E43" s="25" t="s">
        <v>8</v>
      </c>
    </row>
    <row r="44" spans="1:5" ht="13.5" customHeight="1" x14ac:dyDescent="0.25">
      <c r="A44" s="65" t="s">
        <v>328</v>
      </c>
      <c r="B44" s="33" t="s">
        <v>329</v>
      </c>
      <c r="C44" s="33" t="s">
        <v>61</v>
      </c>
      <c r="D44" s="33">
        <v>227.3</v>
      </c>
      <c r="E44" s="25" t="s">
        <v>8</v>
      </c>
    </row>
    <row r="45" spans="1:5" ht="13.5" customHeight="1" x14ac:dyDescent="0.25">
      <c r="A45" s="65" t="s">
        <v>330</v>
      </c>
      <c r="B45" s="33" t="s">
        <v>331</v>
      </c>
      <c r="C45" s="33" t="s">
        <v>37</v>
      </c>
      <c r="D45" s="33">
        <v>16597.46</v>
      </c>
      <c r="E45" s="25" t="s">
        <v>30</v>
      </c>
    </row>
    <row r="46" spans="1:5" ht="13.5" customHeight="1" x14ac:dyDescent="0.25">
      <c r="A46" s="27" t="s">
        <v>332</v>
      </c>
      <c r="B46" s="33"/>
      <c r="C46" s="33" t="s">
        <v>333</v>
      </c>
      <c r="D46" s="33">
        <v>46</v>
      </c>
      <c r="E46" s="25" t="s">
        <v>196</v>
      </c>
    </row>
    <row r="47" spans="1:5" ht="13.5" customHeight="1" x14ac:dyDescent="0.25">
      <c r="A47" s="27" t="s">
        <v>334</v>
      </c>
      <c r="B47" s="33" t="s">
        <v>335</v>
      </c>
      <c r="C47" s="33" t="s">
        <v>336</v>
      </c>
      <c r="D47" s="33">
        <v>93.75</v>
      </c>
      <c r="E47" s="25" t="s">
        <v>74</v>
      </c>
    </row>
    <row r="48" spans="1:5" ht="13.5" customHeight="1" x14ac:dyDescent="0.25">
      <c r="A48" s="27" t="s">
        <v>233</v>
      </c>
      <c r="B48" s="33" t="s">
        <v>234</v>
      </c>
      <c r="C48" s="33" t="s">
        <v>5</v>
      </c>
      <c r="D48" s="33">
        <v>53946.45</v>
      </c>
      <c r="E48" s="25" t="s">
        <v>63</v>
      </c>
    </row>
    <row r="49" spans="1:5" ht="13.5" customHeight="1" x14ac:dyDescent="0.25">
      <c r="A49" s="27" t="s">
        <v>65</v>
      </c>
      <c r="B49" s="33" t="s">
        <v>66</v>
      </c>
      <c r="C49" s="33" t="s">
        <v>67</v>
      </c>
      <c r="D49" s="33">
        <v>2885.03</v>
      </c>
      <c r="E49" s="25" t="s">
        <v>8</v>
      </c>
    </row>
    <row r="50" spans="1:5" ht="13.5" customHeight="1" x14ac:dyDescent="0.25">
      <c r="A50" s="27" t="s">
        <v>224</v>
      </c>
      <c r="B50" s="33" t="s">
        <v>68</v>
      </c>
      <c r="C50" s="33" t="s">
        <v>5</v>
      </c>
      <c r="D50" s="33">
        <v>52.5</v>
      </c>
      <c r="E50" s="25" t="s">
        <v>69</v>
      </c>
    </row>
    <row r="51" spans="1:5" ht="13.5" customHeight="1" x14ac:dyDescent="0.25">
      <c r="A51" s="27" t="s">
        <v>70</v>
      </c>
      <c r="B51" s="33" t="s">
        <v>71</v>
      </c>
      <c r="C51" s="33" t="s">
        <v>5</v>
      </c>
      <c r="D51" s="33">
        <v>5277.62</v>
      </c>
      <c r="E51" s="25" t="s">
        <v>50</v>
      </c>
    </row>
    <row r="52" spans="1:5" ht="13.5" customHeight="1" x14ac:dyDescent="0.25">
      <c r="A52" s="27" t="s">
        <v>246</v>
      </c>
      <c r="B52" s="33" t="s">
        <v>247</v>
      </c>
      <c r="C52" s="33" t="s">
        <v>64</v>
      </c>
      <c r="D52" s="33">
        <v>10.6</v>
      </c>
      <c r="E52" s="25" t="s">
        <v>8</v>
      </c>
    </row>
    <row r="53" spans="1:5" ht="13.5" customHeight="1" x14ac:dyDescent="0.25">
      <c r="A53" s="93" t="s">
        <v>428</v>
      </c>
      <c r="B53" s="33" t="s">
        <v>197</v>
      </c>
      <c r="C53" s="33" t="s">
        <v>198</v>
      </c>
      <c r="D53" s="33">
        <v>32604.62</v>
      </c>
      <c r="E53" s="25" t="s">
        <v>74</v>
      </c>
    </row>
    <row r="54" spans="1:5" ht="13.5" customHeight="1" x14ac:dyDescent="0.25">
      <c r="A54" s="27" t="s">
        <v>337</v>
      </c>
      <c r="B54" s="33" t="s">
        <v>338</v>
      </c>
      <c r="C54" s="33" t="s">
        <v>5</v>
      </c>
      <c r="D54" s="33">
        <v>9166.68</v>
      </c>
      <c r="E54" s="25" t="s">
        <v>30</v>
      </c>
    </row>
    <row r="55" spans="1:5" ht="13.5" customHeight="1" x14ac:dyDescent="0.25">
      <c r="A55" s="27" t="s">
        <v>76</v>
      </c>
      <c r="B55" s="33" t="s">
        <v>77</v>
      </c>
      <c r="C55" s="33" t="s">
        <v>5</v>
      </c>
      <c r="D55" s="33">
        <v>10396.36</v>
      </c>
      <c r="E55" s="25" t="s">
        <v>69</v>
      </c>
    </row>
    <row r="56" spans="1:5" ht="13.5" customHeight="1" x14ac:dyDescent="0.25">
      <c r="A56" s="27" t="s">
        <v>76</v>
      </c>
      <c r="B56" s="33" t="s">
        <v>77</v>
      </c>
      <c r="C56" s="33" t="s">
        <v>5</v>
      </c>
      <c r="D56" s="33">
        <v>0.06</v>
      </c>
      <c r="E56" s="25" t="s">
        <v>51</v>
      </c>
    </row>
    <row r="57" spans="1:5" ht="13.5" customHeight="1" x14ac:dyDescent="0.25">
      <c r="A57" s="27" t="s">
        <v>76</v>
      </c>
      <c r="B57" s="33" t="s">
        <v>77</v>
      </c>
      <c r="C57" s="33" t="s">
        <v>5</v>
      </c>
      <c r="D57" s="33">
        <v>149.05000000000001</v>
      </c>
      <c r="E57" s="25" t="s">
        <v>339</v>
      </c>
    </row>
    <row r="58" spans="1:5" ht="13.5" customHeight="1" x14ac:dyDescent="0.25">
      <c r="A58" s="27" t="s">
        <v>199</v>
      </c>
      <c r="B58" s="33" t="s">
        <v>200</v>
      </c>
      <c r="C58" s="33" t="s">
        <v>5</v>
      </c>
      <c r="D58" s="33">
        <v>626.5</v>
      </c>
      <c r="E58" s="25" t="s">
        <v>21</v>
      </c>
    </row>
    <row r="59" spans="1:5" ht="13.5" customHeight="1" x14ac:dyDescent="0.25">
      <c r="A59" s="27" t="s">
        <v>340</v>
      </c>
      <c r="B59" s="33" t="s">
        <v>201</v>
      </c>
      <c r="C59" s="33" t="s">
        <v>5</v>
      </c>
      <c r="D59" s="33">
        <v>2432.6</v>
      </c>
      <c r="E59" s="25" t="s">
        <v>8</v>
      </c>
    </row>
    <row r="60" spans="1:5" ht="13.5" customHeight="1" x14ac:dyDescent="0.25">
      <c r="A60" s="27" t="s">
        <v>340</v>
      </c>
      <c r="B60" s="33" t="s">
        <v>201</v>
      </c>
      <c r="C60" s="33" t="s">
        <v>5</v>
      </c>
      <c r="D60" s="33">
        <v>12637.36</v>
      </c>
      <c r="E60" s="25" t="s">
        <v>63</v>
      </c>
    </row>
    <row r="61" spans="1:5" ht="13.5" customHeight="1" x14ac:dyDescent="0.25">
      <c r="A61" s="27" t="s">
        <v>341</v>
      </c>
      <c r="B61" s="33" t="s">
        <v>342</v>
      </c>
      <c r="C61" s="33" t="s">
        <v>343</v>
      </c>
      <c r="D61" s="33">
        <v>45</v>
      </c>
      <c r="E61" s="25" t="s">
        <v>13</v>
      </c>
    </row>
    <row r="62" spans="1:5" ht="13.5" customHeight="1" x14ac:dyDescent="0.25">
      <c r="A62" s="27" t="s">
        <v>344</v>
      </c>
      <c r="B62" s="33" t="s">
        <v>345</v>
      </c>
      <c r="C62" s="33" t="s">
        <v>150</v>
      </c>
      <c r="D62" s="33">
        <v>1976.25</v>
      </c>
      <c r="E62" s="25" t="s">
        <v>62</v>
      </c>
    </row>
    <row r="63" spans="1:5" ht="13.5" customHeight="1" x14ac:dyDescent="0.25">
      <c r="A63" s="27" t="s">
        <v>78</v>
      </c>
      <c r="B63" s="33" t="s">
        <v>79</v>
      </c>
      <c r="C63" s="33" t="s">
        <v>61</v>
      </c>
      <c r="D63" s="33">
        <v>2781.57</v>
      </c>
      <c r="E63" s="25" t="s">
        <v>13</v>
      </c>
    </row>
    <row r="64" spans="1:5" ht="13.5" customHeight="1" x14ac:dyDescent="0.25">
      <c r="A64" s="27" t="s">
        <v>78</v>
      </c>
      <c r="B64" s="33" t="s">
        <v>79</v>
      </c>
      <c r="C64" s="33" t="s">
        <v>61</v>
      </c>
      <c r="D64" s="33">
        <v>117</v>
      </c>
      <c r="E64" s="25" t="s">
        <v>8</v>
      </c>
    </row>
    <row r="65" spans="1:5" ht="13.5" customHeight="1" x14ac:dyDescent="0.25">
      <c r="A65" s="27" t="s">
        <v>346</v>
      </c>
      <c r="B65" s="33" t="s">
        <v>347</v>
      </c>
      <c r="C65" s="33" t="s">
        <v>47</v>
      </c>
      <c r="D65" s="33">
        <v>12.3</v>
      </c>
      <c r="E65" s="25" t="s">
        <v>8</v>
      </c>
    </row>
    <row r="66" spans="1:5" ht="13.5" customHeight="1" x14ac:dyDescent="0.25">
      <c r="A66" s="93" t="s">
        <v>278</v>
      </c>
      <c r="B66" s="34" t="s">
        <v>267</v>
      </c>
      <c r="C66" s="34" t="s">
        <v>202</v>
      </c>
      <c r="D66" s="33">
        <v>391.86</v>
      </c>
      <c r="E66" s="25" t="s">
        <v>8</v>
      </c>
    </row>
    <row r="67" spans="1:5" ht="13.5" customHeight="1" x14ac:dyDescent="0.25">
      <c r="A67" s="24" t="s">
        <v>82</v>
      </c>
      <c r="B67" s="32" t="s">
        <v>83</v>
      </c>
      <c r="C67" s="32" t="s">
        <v>5</v>
      </c>
      <c r="D67" s="33">
        <v>1125</v>
      </c>
      <c r="E67" s="25" t="s">
        <v>30</v>
      </c>
    </row>
    <row r="68" spans="1:5" x14ac:dyDescent="0.25">
      <c r="A68" s="24" t="s">
        <v>348</v>
      </c>
      <c r="B68" s="35" t="s">
        <v>225</v>
      </c>
      <c r="C68" s="35" t="s">
        <v>226</v>
      </c>
      <c r="D68" s="33">
        <v>189.34</v>
      </c>
      <c r="E68" s="29" t="s">
        <v>8</v>
      </c>
    </row>
    <row r="69" spans="1:5" x14ac:dyDescent="0.25">
      <c r="A69" s="93" t="s">
        <v>279</v>
      </c>
      <c r="B69" s="36" t="s">
        <v>268</v>
      </c>
      <c r="C69" s="36" t="s">
        <v>269</v>
      </c>
      <c r="D69" s="33">
        <v>11.32</v>
      </c>
      <c r="E69" s="25" t="s">
        <v>8</v>
      </c>
    </row>
    <row r="70" spans="1:5" ht="13.5" customHeight="1" x14ac:dyDescent="0.25">
      <c r="A70" s="27" t="s">
        <v>84</v>
      </c>
      <c r="B70" s="36" t="s">
        <v>85</v>
      </c>
      <c r="C70" s="36" t="s">
        <v>29</v>
      </c>
      <c r="D70" s="33">
        <v>354</v>
      </c>
      <c r="E70" s="25" t="s">
        <v>8</v>
      </c>
    </row>
    <row r="71" spans="1:5" ht="13.5" customHeight="1" x14ac:dyDescent="0.25">
      <c r="A71" s="93" t="s">
        <v>280</v>
      </c>
      <c r="B71" s="36" t="s">
        <v>270</v>
      </c>
      <c r="C71" s="36" t="s">
        <v>248</v>
      </c>
      <c r="D71" s="33">
        <v>723.63</v>
      </c>
      <c r="E71" s="25" t="s">
        <v>8</v>
      </c>
    </row>
    <row r="72" spans="1:5" ht="13.5" customHeight="1" x14ac:dyDescent="0.25">
      <c r="A72" s="27" t="s">
        <v>87</v>
      </c>
      <c r="B72" s="36" t="s">
        <v>88</v>
      </c>
      <c r="C72" s="36" t="s">
        <v>47</v>
      </c>
      <c r="D72" s="33">
        <v>10269.030000000001</v>
      </c>
      <c r="E72" s="25" t="s">
        <v>7</v>
      </c>
    </row>
    <row r="73" spans="1:5" ht="13.5" customHeight="1" x14ac:dyDescent="0.25">
      <c r="A73" s="27" t="s">
        <v>87</v>
      </c>
      <c r="B73" s="36" t="s">
        <v>88</v>
      </c>
      <c r="C73" s="36" t="s">
        <v>47</v>
      </c>
      <c r="D73" s="33">
        <v>8.33</v>
      </c>
      <c r="E73" s="25" t="s">
        <v>51</v>
      </c>
    </row>
    <row r="74" spans="1:5" ht="13.5" customHeight="1" x14ac:dyDescent="0.25">
      <c r="A74" s="62" t="s">
        <v>349</v>
      </c>
      <c r="B74" s="63" t="s">
        <v>350</v>
      </c>
      <c r="C74" s="63" t="s">
        <v>5</v>
      </c>
      <c r="D74" s="33">
        <v>1245.4000000000001</v>
      </c>
      <c r="E74" s="25" t="s">
        <v>8</v>
      </c>
    </row>
    <row r="75" spans="1:5" ht="13.5" customHeight="1" x14ac:dyDescent="0.25">
      <c r="A75" s="27" t="s">
        <v>351</v>
      </c>
      <c r="B75" s="36" t="s">
        <v>352</v>
      </c>
      <c r="C75" s="36" t="s">
        <v>5</v>
      </c>
      <c r="D75" s="33">
        <v>100</v>
      </c>
      <c r="E75" s="25" t="s">
        <v>81</v>
      </c>
    </row>
    <row r="76" spans="1:5" ht="13.5" customHeight="1" x14ac:dyDescent="0.25">
      <c r="A76" s="28" t="s">
        <v>353</v>
      </c>
      <c r="B76" s="36" t="s">
        <v>354</v>
      </c>
      <c r="C76" s="36" t="s">
        <v>5</v>
      </c>
      <c r="D76" s="33">
        <v>21.24</v>
      </c>
      <c r="E76" s="30" t="s">
        <v>8</v>
      </c>
    </row>
    <row r="77" spans="1:5" ht="13.5" customHeight="1" x14ac:dyDescent="0.25">
      <c r="A77" s="28" t="s">
        <v>89</v>
      </c>
      <c r="B77" s="37" t="s">
        <v>90</v>
      </c>
      <c r="C77" s="37" t="s">
        <v>91</v>
      </c>
      <c r="D77" s="33">
        <v>825</v>
      </c>
      <c r="E77" s="29" t="s">
        <v>63</v>
      </c>
    </row>
    <row r="78" spans="1:5" ht="13.5" customHeight="1" x14ac:dyDescent="0.25">
      <c r="A78" s="27" t="s">
        <v>355</v>
      </c>
      <c r="B78" s="36" t="s">
        <v>356</v>
      </c>
      <c r="C78" s="36" t="s">
        <v>357</v>
      </c>
      <c r="D78" s="33">
        <v>375</v>
      </c>
      <c r="E78" s="25" t="s">
        <v>30</v>
      </c>
    </row>
    <row r="79" spans="1:5" ht="13.5" customHeight="1" x14ac:dyDescent="0.25">
      <c r="A79" s="27" t="s">
        <v>93</v>
      </c>
      <c r="B79" s="36" t="s">
        <v>94</v>
      </c>
      <c r="C79" s="36" t="s">
        <v>37</v>
      </c>
      <c r="D79" s="33">
        <v>103.75</v>
      </c>
      <c r="E79" s="25" t="s">
        <v>81</v>
      </c>
    </row>
    <row r="80" spans="1:5" ht="13.5" customHeight="1" x14ac:dyDescent="0.25">
      <c r="A80" s="24" t="s">
        <v>358</v>
      </c>
      <c r="B80" s="36" t="s">
        <v>359</v>
      </c>
      <c r="C80" s="36" t="s">
        <v>360</v>
      </c>
      <c r="D80" s="33">
        <v>250</v>
      </c>
      <c r="E80" s="31" t="s">
        <v>62</v>
      </c>
    </row>
    <row r="81" spans="1:5" ht="13.5" customHeight="1" x14ac:dyDescent="0.25">
      <c r="A81" s="27" t="s">
        <v>95</v>
      </c>
      <c r="B81" s="36" t="s">
        <v>96</v>
      </c>
      <c r="C81" s="36" t="s">
        <v>5</v>
      </c>
      <c r="D81" s="33">
        <v>3977.71</v>
      </c>
      <c r="E81" s="25" t="s">
        <v>8</v>
      </c>
    </row>
    <row r="82" spans="1:5" ht="13.5" customHeight="1" x14ac:dyDescent="0.25">
      <c r="A82" s="93" t="s">
        <v>281</v>
      </c>
      <c r="B82" s="36" t="s">
        <v>271</v>
      </c>
      <c r="C82" s="36" t="s">
        <v>92</v>
      </c>
      <c r="D82" s="33">
        <v>491.9</v>
      </c>
      <c r="E82" s="25" t="s">
        <v>8</v>
      </c>
    </row>
    <row r="83" spans="1:5" ht="13.5" customHeight="1" x14ac:dyDescent="0.25">
      <c r="A83" s="27" t="s">
        <v>272</v>
      </c>
      <c r="B83" s="36" t="s">
        <v>273</v>
      </c>
      <c r="C83" s="36" t="s">
        <v>20</v>
      </c>
      <c r="D83" s="33">
        <v>210.18</v>
      </c>
      <c r="E83" s="25" t="s">
        <v>13</v>
      </c>
    </row>
    <row r="84" spans="1:5" ht="13.5" customHeight="1" x14ac:dyDescent="0.25">
      <c r="A84" s="62" t="s">
        <v>97</v>
      </c>
      <c r="B84" s="63" t="s">
        <v>98</v>
      </c>
      <c r="C84" s="63" t="s">
        <v>64</v>
      </c>
      <c r="D84" s="33">
        <v>4415.59</v>
      </c>
      <c r="E84" s="25" t="s">
        <v>7</v>
      </c>
    </row>
    <row r="85" spans="1:5" ht="13.5" customHeight="1" x14ac:dyDescent="0.25">
      <c r="A85" s="27" t="s">
        <v>99</v>
      </c>
      <c r="B85" s="36" t="s">
        <v>100</v>
      </c>
      <c r="C85" s="36" t="s">
        <v>101</v>
      </c>
      <c r="D85" s="33">
        <v>73.06</v>
      </c>
      <c r="E85" s="25" t="s">
        <v>8</v>
      </c>
    </row>
    <row r="86" spans="1:5" ht="13.5" customHeight="1" x14ac:dyDescent="0.25">
      <c r="A86" s="62" t="s">
        <v>361</v>
      </c>
      <c r="B86" s="63" t="s">
        <v>362</v>
      </c>
      <c r="C86" s="63" t="s">
        <v>5</v>
      </c>
      <c r="D86" s="33">
        <v>3190</v>
      </c>
      <c r="E86" s="25" t="s">
        <v>8</v>
      </c>
    </row>
    <row r="87" spans="1:5" x14ac:dyDescent="0.25">
      <c r="A87" s="27" t="s">
        <v>102</v>
      </c>
      <c r="B87" s="36" t="s">
        <v>103</v>
      </c>
      <c r="C87" s="36" t="s">
        <v>44</v>
      </c>
      <c r="D87" s="33">
        <v>2743.75</v>
      </c>
      <c r="E87" s="25" t="s">
        <v>13</v>
      </c>
    </row>
    <row r="88" spans="1:5" x14ac:dyDescent="0.25">
      <c r="A88" s="27" t="s">
        <v>102</v>
      </c>
      <c r="B88" s="36" t="s">
        <v>103</v>
      </c>
      <c r="C88" s="36" t="s">
        <v>44</v>
      </c>
      <c r="D88" s="33">
        <v>1068</v>
      </c>
      <c r="E88" s="25" t="s">
        <v>8</v>
      </c>
    </row>
    <row r="89" spans="1:5" x14ac:dyDescent="0.25">
      <c r="A89" s="27" t="s">
        <v>104</v>
      </c>
      <c r="B89" s="36" t="s">
        <v>105</v>
      </c>
      <c r="C89" s="36" t="s">
        <v>106</v>
      </c>
      <c r="D89" s="33">
        <v>93.9</v>
      </c>
      <c r="E89" s="25" t="s">
        <v>8</v>
      </c>
    </row>
    <row r="90" spans="1:5" x14ac:dyDescent="0.25">
      <c r="A90" s="67" t="s">
        <v>107</v>
      </c>
      <c r="B90" s="54" t="s">
        <v>108</v>
      </c>
      <c r="C90" s="54" t="s">
        <v>54</v>
      </c>
      <c r="D90" s="33">
        <v>866.61</v>
      </c>
      <c r="E90" s="25" t="s">
        <v>8</v>
      </c>
    </row>
    <row r="91" spans="1:5" x14ac:dyDescent="0.25">
      <c r="A91" s="93" t="s">
        <v>429</v>
      </c>
      <c r="B91" s="35" t="s">
        <v>289</v>
      </c>
      <c r="C91" s="35" t="s">
        <v>20</v>
      </c>
      <c r="D91" s="33">
        <v>20</v>
      </c>
      <c r="E91" s="25" t="s">
        <v>6</v>
      </c>
    </row>
    <row r="92" spans="1:5" x14ac:dyDescent="0.25">
      <c r="A92" s="93" t="s">
        <v>282</v>
      </c>
      <c r="B92" s="35" t="s">
        <v>274</v>
      </c>
      <c r="C92" s="35" t="s">
        <v>235</v>
      </c>
      <c r="D92" s="33">
        <v>532.13</v>
      </c>
      <c r="E92" s="25" t="s">
        <v>8</v>
      </c>
    </row>
    <row r="93" spans="1:5" x14ac:dyDescent="0.25">
      <c r="A93" s="55" t="s">
        <v>109</v>
      </c>
      <c r="B93" s="58" t="s">
        <v>110</v>
      </c>
      <c r="C93" s="58" t="s">
        <v>111</v>
      </c>
      <c r="D93" s="33">
        <v>747.9</v>
      </c>
      <c r="E93" s="25" t="s">
        <v>8</v>
      </c>
    </row>
    <row r="94" spans="1:5" x14ac:dyDescent="0.25">
      <c r="A94" s="48" t="s">
        <v>183</v>
      </c>
      <c r="B94" s="54" t="s">
        <v>184</v>
      </c>
      <c r="C94" s="54" t="s">
        <v>20</v>
      </c>
      <c r="D94" s="33">
        <v>468.77</v>
      </c>
      <c r="E94" s="25" t="s">
        <v>8</v>
      </c>
    </row>
    <row r="95" spans="1:5" x14ac:dyDescent="0.25">
      <c r="A95" s="28" t="s">
        <v>363</v>
      </c>
      <c r="B95" s="37" t="s">
        <v>364</v>
      </c>
      <c r="C95" s="37" t="s">
        <v>5</v>
      </c>
      <c r="D95" s="33">
        <v>15028.94</v>
      </c>
      <c r="E95" s="25" t="s">
        <v>21</v>
      </c>
    </row>
    <row r="96" spans="1:5" x14ac:dyDescent="0.25">
      <c r="A96" s="55" t="s">
        <v>227</v>
      </c>
      <c r="B96" s="58" t="s">
        <v>228</v>
      </c>
      <c r="C96" s="58" t="s">
        <v>229</v>
      </c>
      <c r="D96" s="33">
        <v>4494.01</v>
      </c>
      <c r="E96" s="25" t="s">
        <v>8</v>
      </c>
    </row>
    <row r="97" spans="1:5" x14ac:dyDescent="0.25">
      <c r="A97" s="55" t="s">
        <v>290</v>
      </c>
      <c r="B97" s="58" t="s">
        <v>291</v>
      </c>
      <c r="C97" s="58" t="s">
        <v>5</v>
      </c>
      <c r="D97" s="33">
        <v>1050</v>
      </c>
      <c r="E97" s="25" t="s">
        <v>13</v>
      </c>
    </row>
    <row r="98" spans="1:5" x14ac:dyDescent="0.25">
      <c r="A98" s="55" t="s">
        <v>290</v>
      </c>
      <c r="B98" s="58" t="s">
        <v>291</v>
      </c>
      <c r="C98" s="58" t="s">
        <v>5</v>
      </c>
      <c r="D98" s="33">
        <v>5637.5</v>
      </c>
      <c r="E98" s="25" t="s">
        <v>8</v>
      </c>
    </row>
    <row r="99" spans="1:5" x14ac:dyDescent="0.25">
      <c r="A99" s="27" t="s">
        <v>275</v>
      </c>
      <c r="B99" s="36" t="s">
        <v>276</v>
      </c>
      <c r="C99" s="36" t="s">
        <v>47</v>
      </c>
      <c r="D99" s="33">
        <v>20.6</v>
      </c>
      <c r="E99" s="25" t="s">
        <v>13</v>
      </c>
    </row>
    <row r="100" spans="1:5" x14ac:dyDescent="0.25">
      <c r="A100" s="48" t="s">
        <v>217</v>
      </c>
      <c r="B100" s="54" t="s">
        <v>218</v>
      </c>
      <c r="C100" s="54" t="s">
        <v>212</v>
      </c>
      <c r="D100" s="33">
        <v>41.6</v>
      </c>
      <c r="E100" s="25" t="s">
        <v>8</v>
      </c>
    </row>
    <row r="101" spans="1:5" x14ac:dyDescent="0.25">
      <c r="A101" s="27" t="s">
        <v>115</v>
      </c>
      <c r="B101" s="36" t="s">
        <v>116</v>
      </c>
      <c r="C101" s="36" t="s">
        <v>9</v>
      </c>
      <c r="D101" s="33">
        <v>1413.9</v>
      </c>
      <c r="E101" s="25" t="s">
        <v>8</v>
      </c>
    </row>
    <row r="102" spans="1:5" x14ac:dyDescent="0.25">
      <c r="A102" s="55" t="s">
        <v>365</v>
      </c>
      <c r="B102" s="58" t="s">
        <v>366</v>
      </c>
      <c r="C102" s="58" t="s">
        <v>5</v>
      </c>
      <c r="D102" s="33">
        <v>162.75</v>
      </c>
      <c r="E102" s="25" t="s">
        <v>30</v>
      </c>
    </row>
    <row r="103" spans="1:5" x14ac:dyDescent="0.25">
      <c r="A103" s="24" t="s">
        <v>185</v>
      </c>
      <c r="B103" s="35" t="s">
        <v>117</v>
      </c>
      <c r="C103" s="35" t="s">
        <v>61</v>
      </c>
      <c r="D103" s="33">
        <v>1998.69</v>
      </c>
      <c r="E103" s="25" t="s">
        <v>13</v>
      </c>
    </row>
    <row r="104" spans="1:5" x14ac:dyDescent="0.25">
      <c r="A104" s="67" t="s">
        <v>185</v>
      </c>
      <c r="B104" s="37" t="s">
        <v>117</v>
      </c>
      <c r="C104" s="37" t="s">
        <v>61</v>
      </c>
      <c r="D104" s="33">
        <v>988.23</v>
      </c>
      <c r="E104" s="25" t="s">
        <v>8</v>
      </c>
    </row>
    <row r="105" spans="1:5" x14ac:dyDescent="0.25">
      <c r="A105" s="65" t="s">
        <v>118</v>
      </c>
      <c r="B105" s="58" t="s">
        <v>117</v>
      </c>
      <c r="C105" s="58" t="s">
        <v>61</v>
      </c>
      <c r="D105" s="33">
        <v>248.85</v>
      </c>
      <c r="E105" s="25" t="s">
        <v>8</v>
      </c>
    </row>
    <row r="106" spans="1:5" x14ac:dyDescent="0.25">
      <c r="A106" s="27" t="s">
        <v>118</v>
      </c>
      <c r="B106" s="36" t="s">
        <v>117</v>
      </c>
      <c r="C106" s="36" t="s">
        <v>61</v>
      </c>
      <c r="D106" s="33">
        <v>2740.76</v>
      </c>
      <c r="E106" s="25" t="s">
        <v>6</v>
      </c>
    </row>
    <row r="107" spans="1:5" x14ac:dyDescent="0.25">
      <c r="A107" s="65" t="s">
        <v>186</v>
      </c>
      <c r="B107" s="54" t="s">
        <v>187</v>
      </c>
      <c r="C107" s="54" t="s">
        <v>5</v>
      </c>
      <c r="D107" s="33">
        <v>35.85</v>
      </c>
      <c r="E107" s="25" t="s">
        <v>8</v>
      </c>
    </row>
    <row r="108" spans="1:5" x14ac:dyDescent="0.25">
      <c r="A108" s="65" t="s">
        <v>119</v>
      </c>
      <c r="B108" s="36" t="s">
        <v>120</v>
      </c>
      <c r="C108" s="36" t="s">
        <v>121</v>
      </c>
      <c r="D108" s="33">
        <v>321.77999999999997</v>
      </c>
      <c r="E108" s="25" t="s">
        <v>8</v>
      </c>
    </row>
    <row r="109" spans="1:5" x14ac:dyDescent="0.25">
      <c r="A109" s="62" t="s">
        <v>367</v>
      </c>
      <c r="B109" s="63" t="s">
        <v>368</v>
      </c>
      <c r="C109" s="63" t="s">
        <v>151</v>
      </c>
      <c r="D109" s="33">
        <v>875</v>
      </c>
      <c r="E109" s="25" t="s">
        <v>21</v>
      </c>
    </row>
    <row r="110" spans="1:5" x14ac:dyDescent="0.25">
      <c r="A110" s="67" t="s">
        <v>122</v>
      </c>
      <c r="B110" s="63" t="s">
        <v>123</v>
      </c>
      <c r="C110" s="63" t="s">
        <v>5</v>
      </c>
      <c r="D110" s="33">
        <v>11160</v>
      </c>
      <c r="E110" s="25" t="s">
        <v>6</v>
      </c>
    </row>
    <row r="111" spans="1:5" x14ac:dyDescent="0.25">
      <c r="A111" s="65" t="s">
        <v>236</v>
      </c>
      <c r="B111" s="36" t="s">
        <v>237</v>
      </c>
      <c r="C111" s="36" t="s">
        <v>64</v>
      </c>
      <c r="D111" s="33">
        <v>500</v>
      </c>
      <c r="E111" s="25" t="s">
        <v>62</v>
      </c>
    </row>
    <row r="112" spans="1:5" x14ac:dyDescent="0.25">
      <c r="A112" s="67" t="s">
        <v>369</v>
      </c>
      <c r="B112" s="63" t="s">
        <v>370</v>
      </c>
      <c r="C112" s="63" t="s">
        <v>5</v>
      </c>
      <c r="D112" s="33">
        <v>1238.5</v>
      </c>
      <c r="E112" s="25" t="s">
        <v>21</v>
      </c>
    </row>
    <row r="113" spans="1:5" x14ac:dyDescent="0.25">
      <c r="A113" s="24" t="s">
        <v>371</v>
      </c>
      <c r="B113" s="35" t="s">
        <v>372</v>
      </c>
      <c r="C113" s="35" t="s">
        <v>322</v>
      </c>
      <c r="D113" s="33">
        <v>7500</v>
      </c>
      <c r="E113" s="25" t="s">
        <v>7</v>
      </c>
    </row>
    <row r="114" spans="1:5" x14ac:dyDescent="0.25">
      <c r="A114" s="67" t="s">
        <v>373</v>
      </c>
      <c r="B114" s="63" t="s">
        <v>374</v>
      </c>
      <c r="C114" s="63" t="s">
        <v>375</v>
      </c>
      <c r="D114" s="33">
        <v>13.27</v>
      </c>
      <c r="E114" s="25" t="s">
        <v>8</v>
      </c>
    </row>
    <row r="115" spans="1:5" x14ac:dyDescent="0.25">
      <c r="A115" s="95" t="s">
        <v>304</v>
      </c>
      <c r="B115" s="94" t="s">
        <v>176</v>
      </c>
      <c r="C115" s="94" t="s">
        <v>176</v>
      </c>
      <c r="D115" s="33">
        <v>3.25</v>
      </c>
      <c r="E115" s="25" t="s">
        <v>8</v>
      </c>
    </row>
    <row r="116" spans="1:5" x14ac:dyDescent="0.25">
      <c r="A116" s="95" t="s">
        <v>304</v>
      </c>
      <c r="B116" s="94" t="s">
        <v>176</v>
      </c>
      <c r="C116" s="94" t="s">
        <v>176</v>
      </c>
      <c r="D116" s="33">
        <v>134.83000000000001</v>
      </c>
      <c r="E116" s="25" t="s">
        <v>8</v>
      </c>
    </row>
    <row r="117" spans="1:5" x14ac:dyDescent="0.25">
      <c r="A117" s="27" t="s">
        <v>376</v>
      </c>
      <c r="B117" s="36" t="s">
        <v>377</v>
      </c>
      <c r="C117" s="36" t="s">
        <v>43</v>
      </c>
      <c r="D117" s="33">
        <v>24</v>
      </c>
      <c r="E117" s="25" t="s">
        <v>8</v>
      </c>
    </row>
    <row r="118" spans="1:5" x14ac:dyDescent="0.25">
      <c r="A118" s="27" t="s">
        <v>378</v>
      </c>
      <c r="B118" s="36" t="s">
        <v>379</v>
      </c>
      <c r="C118" s="36" t="s">
        <v>92</v>
      </c>
      <c r="D118" s="33">
        <v>1080.94</v>
      </c>
      <c r="E118" s="25" t="s">
        <v>74</v>
      </c>
    </row>
    <row r="119" spans="1:5" x14ac:dyDescent="0.25">
      <c r="A119" s="27" t="s">
        <v>380</v>
      </c>
      <c r="B119" s="36" t="s">
        <v>381</v>
      </c>
      <c r="C119" s="36" t="s">
        <v>382</v>
      </c>
      <c r="D119" s="33">
        <v>17.600000000000001</v>
      </c>
      <c r="E119" s="25" t="s">
        <v>74</v>
      </c>
    </row>
    <row r="120" spans="1:5" x14ac:dyDescent="0.25">
      <c r="A120" s="27" t="s">
        <v>383</v>
      </c>
      <c r="B120" s="36" t="s">
        <v>384</v>
      </c>
      <c r="C120" s="36" t="s">
        <v>47</v>
      </c>
      <c r="D120" s="33">
        <v>1000</v>
      </c>
      <c r="E120" s="25" t="s">
        <v>315</v>
      </c>
    </row>
    <row r="121" spans="1:5" x14ac:dyDescent="0.25">
      <c r="A121" s="62" t="s">
        <v>124</v>
      </c>
      <c r="B121" s="36" t="s">
        <v>125</v>
      </c>
      <c r="C121" s="36" t="s">
        <v>5</v>
      </c>
      <c r="D121" s="33">
        <v>5767.95</v>
      </c>
      <c r="E121" s="25" t="s">
        <v>8</v>
      </c>
    </row>
    <row r="122" spans="1:5" x14ac:dyDescent="0.25">
      <c r="A122" s="27" t="s">
        <v>126</v>
      </c>
      <c r="B122" s="36" t="s">
        <v>127</v>
      </c>
      <c r="C122" s="36" t="s">
        <v>45</v>
      </c>
      <c r="D122" s="33">
        <v>2436.21</v>
      </c>
      <c r="E122" s="25" t="s">
        <v>8</v>
      </c>
    </row>
    <row r="123" spans="1:5" x14ac:dyDescent="0.25">
      <c r="A123" s="27" t="s">
        <v>188</v>
      </c>
      <c r="B123" s="36" t="s">
        <v>189</v>
      </c>
      <c r="C123" s="36" t="s">
        <v>5</v>
      </c>
      <c r="D123" s="33">
        <v>182.39</v>
      </c>
      <c r="E123" s="25" t="s">
        <v>21</v>
      </c>
    </row>
    <row r="124" spans="1:5" x14ac:dyDescent="0.25">
      <c r="A124" s="27" t="s">
        <v>219</v>
      </c>
      <c r="B124" s="36" t="s">
        <v>220</v>
      </c>
      <c r="C124" s="36" t="s">
        <v>5</v>
      </c>
      <c r="D124" s="33">
        <v>31.33</v>
      </c>
      <c r="E124" s="25" t="s">
        <v>8</v>
      </c>
    </row>
    <row r="125" spans="1:5" x14ac:dyDescent="0.25">
      <c r="A125" s="27" t="s">
        <v>385</v>
      </c>
      <c r="B125" s="36" t="s">
        <v>386</v>
      </c>
      <c r="C125" s="36" t="s">
        <v>387</v>
      </c>
      <c r="D125" s="33">
        <v>879.8</v>
      </c>
      <c r="E125" s="25" t="s">
        <v>8</v>
      </c>
    </row>
    <row r="126" spans="1:5" x14ac:dyDescent="0.25">
      <c r="A126" s="27" t="s">
        <v>128</v>
      </c>
      <c r="B126" s="36" t="s">
        <v>129</v>
      </c>
      <c r="C126" s="36" t="s">
        <v>5</v>
      </c>
      <c r="D126" s="33">
        <v>17098.29</v>
      </c>
      <c r="E126" s="25" t="s">
        <v>8</v>
      </c>
    </row>
    <row r="127" spans="1:5" x14ac:dyDescent="0.25">
      <c r="A127" s="27" t="s">
        <v>128</v>
      </c>
      <c r="B127" s="36" t="s">
        <v>129</v>
      </c>
      <c r="C127" s="36" t="s">
        <v>5</v>
      </c>
      <c r="D127" s="33">
        <v>85401.56</v>
      </c>
      <c r="E127" s="25" t="s">
        <v>63</v>
      </c>
    </row>
    <row r="128" spans="1:5" x14ac:dyDescent="0.25">
      <c r="A128" s="27" t="s">
        <v>292</v>
      </c>
      <c r="B128" s="36" t="s">
        <v>293</v>
      </c>
      <c r="C128" s="36" t="s">
        <v>80</v>
      </c>
      <c r="D128" s="33">
        <v>3098.6</v>
      </c>
      <c r="E128" s="25" t="s">
        <v>74</v>
      </c>
    </row>
    <row r="129" spans="1:5" x14ac:dyDescent="0.25">
      <c r="A129" s="27" t="s">
        <v>130</v>
      </c>
      <c r="B129" s="36" t="s">
        <v>131</v>
      </c>
      <c r="C129" s="36" t="s">
        <v>132</v>
      </c>
      <c r="D129" s="33">
        <v>4970.82</v>
      </c>
      <c r="E129" s="25" t="s">
        <v>8</v>
      </c>
    </row>
    <row r="130" spans="1:5" x14ac:dyDescent="0.25">
      <c r="A130" s="27" t="s">
        <v>388</v>
      </c>
      <c r="B130" s="36"/>
      <c r="C130" s="36" t="s">
        <v>389</v>
      </c>
      <c r="D130" s="33">
        <v>654.57000000000005</v>
      </c>
      <c r="E130" s="25" t="s">
        <v>6</v>
      </c>
    </row>
    <row r="131" spans="1:5" x14ac:dyDescent="0.25">
      <c r="A131" s="27" t="s">
        <v>390</v>
      </c>
      <c r="B131" s="36" t="s">
        <v>391</v>
      </c>
      <c r="C131" s="36" t="s">
        <v>392</v>
      </c>
      <c r="D131" s="33">
        <v>46.72</v>
      </c>
      <c r="E131" s="25" t="s">
        <v>8</v>
      </c>
    </row>
    <row r="132" spans="1:5" x14ac:dyDescent="0.25">
      <c r="A132" s="27" t="s">
        <v>393</v>
      </c>
      <c r="B132" s="36" t="s">
        <v>394</v>
      </c>
      <c r="C132" s="36" t="s">
        <v>5</v>
      </c>
      <c r="D132" s="33">
        <v>829.86</v>
      </c>
      <c r="E132" s="25" t="s">
        <v>8</v>
      </c>
    </row>
    <row r="133" spans="1:5" x14ac:dyDescent="0.25">
      <c r="A133" s="27" t="s">
        <v>294</v>
      </c>
      <c r="B133" s="36" t="s">
        <v>295</v>
      </c>
      <c r="C133" s="36" t="s">
        <v>36</v>
      </c>
      <c r="D133" s="33">
        <v>134.85</v>
      </c>
      <c r="E133" s="60" t="s">
        <v>8</v>
      </c>
    </row>
    <row r="134" spans="1:5" x14ac:dyDescent="0.25">
      <c r="A134" s="27" t="s">
        <v>133</v>
      </c>
      <c r="B134" s="36" t="s">
        <v>134</v>
      </c>
      <c r="C134" s="36" t="s">
        <v>135</v>
      </c>
      <c r="D134" s="33">
        <v>5245.55</v>
      </c>
      <c r="E134" s="25" t="s">
        <v>8</v>
      </c>
    </row>
    <row r="135" spans="1:5" x14ac:dyDescent="0.25">
      <c r="A135" s="55" t="s">
        <v>136</v>
      </c>
      <c r="B135" s="58" t="s">
        <v>137</v>
      </c>
      <c r="C135" s="58" t="s">
        <v>64</v>
      </c>
      <c r="D135" s="33">
        <v>8776.77</v>
      </c>
      <c r="E135" s="25" t="s">
        <v>8</v>
      </c>
    </row>
    <row r="136" spans="1:5" x14ac:dyDescent="0.25">
      <c r="A136" s="27" t="s">
        <v>138</v>
      </c>
      <c r="B136" s="36" t="s">
        <v>139</v>
      </c>
      <c r="C136" s="36" t="s">
        <v>5</v>
      </c>
      <c r="D136" s="33">
        <v>870.66</v>
      </c>
      <c r="E136" s="25" t="s">
        <v>8</v>
      </c>
    </row>
    <row r="137" spans="1:5" x14ac:dyDescent="0.25">
      <c r="A137" s="27" t="s">
        <v>395</v>
      </c>
      <c r="B137" s="36" t="s">
        <v>249</v>
      </c>
      <c r="C137" s="36" t="s">
        <v>250</v>
      </c>
      <c r="D137" s="33">
        <v>1027.8900000000001</v>
      </c>
      <c r="E137" s="25" t="s">
        <v>8</v>
      </c>
    </row>
    <row r="138" spans="1:5" x14ac:dyDescent="0.25">
      <c r="A138" s="27" t="s">
        <v>140</v>
      </c>
      <c r="B138" s="36" t="s">
        <v>141</v>
      </c>
      <c r="C138" s="36" t="s">
        <v>142</v>
      </c>
      <c r="D138" s="33">
        <v>6522.79</v>
      </c>
      <c r="E138" s="25" t="s">
        <v>8</v>
      </c>
    </row>
    <row r="139" spans="1:5" x14ac:dyDescent="0.25">
      <c r="A139" s="27" t="s">
        <v>396</v>
      </c>
      <c r="B139" s="36" t="s">
        <v>397</v>
      </c>
      <c r="C139" s="36" t="s">
        <v>5</v>
      </c>
      <c r="D139" s="33">
        <v>197.75</v>
      </c>
      <c r="E139" s="25" t="s">
        <v>13</v>
      </c>
    </row>
    <row r="140" spans="1:5" x14ac:dyDescent="0.25">
      <c r="A140" s="65" t="s">
        <v>143</v>
      </c>
      <c r="B140" s="36" t="s">
        <v>144</v>
      </c>
      <c r="C140" s="36" t="s">
        <v>145</v>
      </c>
      <c r="D140" s="33">
        <v>437.5</v>
      </c>
      <c r="E140" s="25" t="s">
        <v>81</v>
      </c>
    </row>
    <row r="141" spans="1:5" x14ac:dyDescent="0.25">
      <c r="A141" s="27" t="s">
        <v>398</v>
      </c>
      <c r="B141" s="36" t="s">
        <v>399</v>
      </c>
      <c r="C141" s="36" t="s">
        <v>5</v>
      </c>
      <c r="D141" s="33">
        <v>3000</v>
      </c>
      <c r="E141" s="25" t="s">
        <v>13</v>
      </c>
    </row>
    <row r="142" spans="1:5" x14ac:dyDescent="0.25">
      <c r="A142" s="27" t="s">
        <v>398</v>
      </c>
      <c r="B142" s="36" t="s">
        <v>399</v>
      </c>
      <c r="C142" s="36" t="s">
        <v>5</v>
      </c>
      <c r="D142" s="33">
        <v>3000</v>
      </c>
      <c r="E142" s="25" t="s">
        <v>8</v>
      </c>
    </row>
    <row r="143" spans="1:5" x14ac:dyDescent="0.25">
      <c r="A143" s="27" t="s">
        <v>230</v>
      </c>
      <c r="B143" s="36" t="s">
        <v>231</v>
      </c>
      <c r="C143" s="36" t="s">
        <v>112</v>
      </c>
      <c r="D143" s="33">
        <v>547.46</v>
      </c>
      <c r="E143" s="25" t="s">
        <v>8</v>
      </c>
    </row>
    <row r="144" spans="1:5" x14ac:dyDescent="0.25">
      <c r="A144" s="62" t="s">
        <v>251</v>
      </c>
      <c r="B144" s="63" t="s">
        <v>252</v>
      </c>
      <c r="C144" s="63" t="s">
        <v>44</v>
      </c>
      <c r="D144" s="33">
        <v>70.959999999999994</v>
      </c>
      <c r="E144" s="25" t="s">
        <v>8</v>
      </c>
    </row>
    <row r="145" spans="1:5" x14ac:dyDescent="0.25">
      <c r="A145" s="67" t="s">
        <v>146</v>
      </c>
      <c r="B145" s="37" t="s">
        <v>147</v>
      </c>
      <c r="C145" s="37" t="s">
        <v>114</v>
      </c>
      <c r="D145" s="33">
        <v>418268.59</v>
      </c>
      <c r="E145" s="25" t="s">
        <v>86</v>
      </c>
    </row>
    <row r="146" spans="1:5" x14ac:dyDescent="0.25">
      <c r="A146" s="28" t="s">
        <v>400</v>
      </c>
      <c r="B146" s="37" t="s">
        <v>401</v>
      </c>
      <c r="C146" s="37" t="s">
        <v>5</v>
      </c>
      <c r="D146" s="33">
        <v>5160.32</v>
      </c>
      <c r="E146" s="25" t="s">
        <v>8</v>
      </c>
    </row>
    <row r="147" spans="1:5" x14ac:dyDescent="0.25">
      <c r="A147" s="27" t="s">
        <v>238</v>
      </c>
      <c r="B147" s="36" t="s">
        <v>239</v>
      </c>
      <c r="C147" s="36" t="s">
        <v>101</v>
      </c>
      <c r="D147" s="33">
        <v>807.98</v>
      </c>
      <c r="E147" s="25" t="s">
        <v>8</v>
      </c>
    </row>
    <row r="148" spans="1:5" x14ac:dyDescent="0.25">
      <c r="A148" s="67" t="s">
        <v>148</v>
      </c>
      <c r="B148" s="36" t="s">
        <v>149</v>
      </c>
      <c r="C148" s="36" t="s">
        <v>29</v>
      </c>
      <c r="D148" s="33">
        <v>78262.19</v>
      </c>
      <c r="E148" s="25" t="s">
        <v>8</v>
      </c>
    </row>
    <row r="149" spans="1:5" x14ac:dyDescent="0.25">
      <c r="A149" s="28" t="s">
        <v>402</v>
      </c>
      <c r="B149" s="37" t="s">
        <v>403</v>
      </c>
      <c r="C149" s="37" t="s">
        <v>37</v>
      </c>
      <c r="D149" s="33">
        <v>178.83</v>
      </c>
      <c r="E149" s="25" t="s">
        <v>8</v>
      </c>
    </row>
    <row r="150" spans="1:5" x14ac:dyDescent="0.25">
      <c r="A150" s="27" t="s">
        <v>277</v>
      </c>
      <c r="B150" s="36" t="s">
        <v>159</v>
      </c>
      <c r="C150" s="36" t="s">
        <v>54</v>
      </c>
      <c r="D150" s="33">
        <v>6484.73</v>
      </c>
      <c r="E150" s="25" t="s">
        <v>8</v>
      </c>
    </row>
    <row r="151" spans="1:5" x14ac:dyDescent="0.25">
      <c r="A151" s="55" t="s">
        <v>203</v>
      </c>
      <c r="B151" s="58" t="s">
        <v>204</v>
      </c>
      <c r="C151" s="58" t="s">
        <v>5</v>
      </c>
      <c r="D151" s="33">
        <v>119.45</v>
      </c>
      <c r="E151" s="25" t="s">
        <v>6</v>
      </c>
    </row>
    <row r="152" spans="1:5" x14ac:dyDescent="0.25">
      <c r="A152" s="67" t="s">
        <v>404</v>
      </c>
      <c r="B152" s="54" t="s">
        <v>405</v>
      </c>
      <c r="C152" s="54" t="s">
        <v>151</v>
      </c>
      <c r="D152" s="33">
        <v>12581.25</v>
      </c>
      <c r="E152" s="25" t="s">
        <v>6</v>
      </c>
    </row>
    <row r="153" spans="1:5" x14ac:dyDescent="0.25">
      <c r="A153" s="27" t="s">
        <v>152</v>
      </c>
      <c r="B153" s="36" t="s">
        <v>153</v>
      </c>
      <c r="C153" s="36" t="s">
        <v>154</v>
      </c>
      <c r="D153" s="33">
        <v>1955.19</v>
      </c>
      <c r="E153" s="25" t="s">
        <v>13</v>
      </c>
    </row>
    <row r="154" spans="1:5" x14ac:dyDescent="0.25">
      <c r="A154" s="62" t="s">
        <v>152</v>
      </c>
      <c r="B154" s="64" t="s">
        <v>153</v>
      </c>
      <c r="C154" s="64" t="s">
        <v>154</v>
      </c>
      <c r="D154" s="33">
        <v>270.05</v>
      </c>
      <c r="E154" s="25" t="s">
        <v>8</v>
      </c>
    </row>
    <row r="155" spans="1:5" x14ac:dyDescent="0.25">
      <c r="A155" s="65" t="s">
        <v>152</v>
      </c>
      <c r="B155" s="35" t="s">
        <v>153</v>
      </c>
      <c r="C155" s="35" t="s">
        <v>154</v>
      </c>
      <c r="D155" s="33">
        <v>39</v>
      </c>
      <c r="E155" s="25" t="s">
        <v>23</v>
      </c>
    </row>
    <row r="156" spans="1:5" x14ac:dyDescent="0.25">
      <c r="A156" s="67" t="s">
        <v>155</v>
      </c>
      <c r="B156" s="35" t="s">
        <v>156</v>
      </c>
      <c r="C156" s="35" t="s">
        <v>150</v>
      </c>
      <c r="D156" s="33">
        <v>831.93</v>
      </c>
      <c r="E156" s="25" t="s">
        <v>8</v>
      </c>
    </row>
    <row r="157" spans="1:5" x14ac:dyDescent="0.25">
      <c r="A157" s="27" t="s">
        <v>296</v>
      </c>
      <c r="B157" s="36" t="s">
        <v>297</v>
      </c>
      <c r="C157" s="36" t="s">
        <v>61</v>
      </c>
      <c r="D157" s="33">
        <v>809.82</v>
      </c>
      <c r="E157" s="25" t="s">
        <v>8</v>
      </c>
    </row>
    <row r="158" spans="1:5" x14ac:dyDescent="0.25">
      <c r="A158" s="62" t="s">
        <v>157</v>
      </c>
      <c r="B158" s="63" t="s">
        <v>158</v>
      </c>
      <c r="C158" s="63" t="s">
        <v>113</v>
      </c>
      <c r="D158" s="33">
        <v>178.75</v>
      </c>
      <c r="E158" s="25" t="s">
        <v>8</v>
      </c>
    </row>
    <row r="159" spans="1:5" x14ac:dyDescent="0.25">
      <c r="A159" s="62" t="s">
        <v>253</v>
      </c>
      <c r="B159" s="63"/>
      <c r="C159" s="63" t="s">
        <v>254</v>
      </c>
      <c r="D159" s="33">
        <v>185.8</v>
      </c>
      <c r="E159" s="25" t="s">
        <v>8</v>
      </c>
    </row>
    <row r="160" spans="1:5" x14ac:dyDescent="0.25">
      <c r="A160" s="62" t="s">
        <v>232</v>
      </c>
      <c r="B160" s="63" t="s">
        <v>160</v>
      </c>
      <c r="C160" s="63" t="s">
        <v>181</v>
      </c>
      <c r="D160" s="33">
        <v>9192.66</v>
      </c>
      <c r="E160" s="25" t="s">
        <v>8</v>
      </c>
    </row>
    <row r="161" spans="1:5" x14ac:dyDescent="0.25">
      <c r="A161" s="24" t="s">
        <v>298</v>
      </c>
      <c r="B161" s="35" t="s">
        <v>299</v>
      </c>
      <c r="C161" s="35" t="s">
        <v>29</v>
      </c>
      <c r="D161" s="33">
        <v>99.79</v>
      </c>
      <c r="E161" s="25" t="s">
        <v>13</v>
      </c>
    </row>
    <row r="162" spans="1:5" x14ac:dyDescent="0.25">
      <c r="A162" s="67" t="s">
        <v>298</v>
      </c>
      <c r="B162" s="35" t="s">
        <v>299</v>
      </c>
      <c r="C162" s="35" t="s">
        <v>29</v>
      </c>
      <c r="D162" s="33">
        <v>4</v>
      </c>
      <c r="E162" s="25" t="s">
        <v>8</v>
      </c>
    </row>
    <row r="163" spans="1:5" x14ac:dyDescent="0.25">
      <c r="A163" s="24" t="s">
        <v>406</v>
      </c>
      <c r="B163" s="35" t="s">
        <v>407</v>
      </c>
      <c r="C163" s="35" t="s">
        <v>5</v>
      </c>
      <c r="D163" s="33">
        <v>147.55000000000001</v>
      </c>
      <c r="E163" s="25" t="s">
        <v>8</v>
      </c>
    </row>
    <row r="164" spans="1:5" x14ac:dyDescent="0.25">
      <c r="A164" s="67" t="s">
        <v>408</v>
      </c>
      <c r="B164" s="37" t="s">
        <v>409</v>
      </c>
      <c r="C164" s="37" t="s">
        <v>5</v>
      </c>
      <c r="D164" s="33">
        <v>162.30000000000001</v>
      </c>
      <c r="E164" s="25" t="s">
        <v>8</v>
      </c>
    </row>
    <row r="165" spans="1:5" x14ac:dyDescent="0.25">
      <c r="A165" s="24" t="s">
        <v>161</v>
      </c>
      <c r="B165" s="35" t="s">
        <v>162</v>
      </c>
      <c r="C165" s="35" t="s">
        <v>9</v>
      </c>
      <c r="D165" s="33">
        <v>99.36</v>
      </c>
      <c r="E165" s="25" t="s">
        <v>8</v>
      </c>
    </row>
    <row r="166" spans="1:5" x14ac:dyDescent="0.25">
      <c r="A166" s="27" t="s">
        <v>410</v>
      </c>
      <c r="B166" s="36" t="s">
        <v>411</v>
      </c>
      <c r="C166" s="36" t="s">
        <v>47</v>
      </c>
      <c r="D166" s="33">
        <v>6472.06</v>
      </c>
      <c r="E166" s="25" t="s">
        <v>72</v>
      </c>
    </row>
    <row r="167" spans="1:5" x14ac:dyDescent="0.25">
      <c r="A167" s="27" t="s">
        <v>412</v>
      </c>
      <c r="B167" s="36" t="s">
        <v>413</v>
      </c>
      <c r="C167" s="36" t="s">
        <v>92</v>
      </c>
      <c r="D167" s="33">
        <v>524.80999999999995</v>
      </c>
      <c r="E167" s="25" t="s">
        <v>72</v>
      </c>
    </row>
    <row r="168" spans="1:5" x14ac:dyDescent="0.25">
      <c r="A168" s="27" t="s">
        <v>163</v>
      </c>
      <c r="B168" s="36" t="s">
        <v>164</v>
      </c>
      <c r="C168" s="36" t="s">
        <v>64</v>
      </c>
      <c r="D168" s="33">
        <v>15654.93</v>
      </c>
      <c r="E168" s="25" t="s">
        <v>8</v>
      </c>
    </row>
    <row r="169" spans="1:5" x14ac:dyDescent="0.25">
      <c r="A169" s="27" t="s">
        <v>240</v>
      </c>
      <c r="B169" s="36" t="s">
        <v>241</v>
      </c>
      <c r="C169" s="36" t="s">
        <v>5</v>
      </c>
      <c r="D169" s="33">
        <v>29.13</v>
      </c>
      <c r="E169" s="25" t="s">
        <v>69</v>
      </c>
    </row>
    <row r="170" spans="1:5" x14ac:dyDescent="0.25">
      <c r="A170" s="62" t="s">
        <v>414</v>
      </c>
      <c r="B170" s="63" t="s">
        <v>415</v>
      </c>
      <c r="C170" s="63" t="s">
        <v>114</v>
      </c>
      <c r="D170" s="33">
        <v>3246.06</v>
      </c>
      <c r="E170" s="25" t="s">
        <v>8</v>
      </c>
    </row>
    <row r="171" spans="1:5" x14ac:dyDescent="0.25">
      <c r="A171" s="65" t="s">
        <v>416</v>
      </c>
      <c r="B171" s="36" t="s">
        <v>417</v>
      </c>
      <c r="C171" s="36" t="s">
        <v>5</v>
      </c>
      <c r="D171" s="33">
        <v>121.05</v>
      </c>
      <c r="E171" s="25" t="s">
        <v>23</v>
      </c>
    </row>
    <row r="172" spans="1:5" x14ac:dyDescent="0.25">
      <c r="A172" s="27" t="s">
        <v>221</v>
      </c>
      <c r="B172" s="36" t="s">
        <v>222</v>
      </c>
      <c r="C172" s="36" t="s">
        <v>213</v>
      </c>
      <c r="D172" s="33">
        <v>199.17</v>
      </c>
      <c r="E172" s="25" t="s">
        <v>8</v>
      </c>
    </row>
    <row r="173" spans="1:5" x14ac:dyDescent="0.25">
      <c r="A173" s="28" t="s">
        <v>418</v>
      </c>
      <c r="B173" s="36" t="s">
        <v>419</v>
      </c>
      <c r="C173" s="36" t="s">
        <v>20</v>
      </c>
      <c r="D173" s="33">
        <v>373.75</v>
      </c>
      <c r="E173" s="25" t="s">
        <v>8</v>
      </c>
    </row>
    <row r="174" spans="1:5" x14ac:dyDescent="0.25">
      <c r="A174" s="27" t="s">
        <v>205</v>
      </c>
      <c r="B174" s="36" t="s">
        <v>206</v>
      </c>
      <c r="C174" s="36" t="s">
        <v>5</v>
      </c>
      <c r="D174" s="33">
        <v>1755</v>
      </c>
      <c r="E174" s="25" t="s">
        <v>30</v>
      </c>
    </row>
    <row r="175" spans="1:5" x14ac:dyDescent="0.25">
      <c r="A175" s="27" t="s">
        <v>190</v>
      </c>
      <c r="B175" s="36" t="s">
        <v>165</v>
      </c>
      <c r="C175" s="36" t="s">
        <v>46</v>
      </c>
      <c r="D175" s="33">
        <v>7708.63</v>
      </c>
      <c r="E175" s="25" t="s">
        <v>8</v>
      </c>
    </row>
    <row r="176" spans="1:5" x14ac:dyDescent="0.25">
      <c r="A176" s="55" t="s">
        <v>191</v>
      </c>
      <c r="B176" s="58" t="s">
        <v>165</v>
      </c>
      <c r="C176" s="58" t="s">
        <v>46</v>
      </c>
      <c r="D176" s="33">
        <v>7880.92</v>
      </c>
      <c r="E176" s="25" t="s">
        <v>8</v>
      </c>
    </row>
    <row r="177" spans="1:5" x14ac:dyDescent="0.25">
      <c r="A177" s="67" t="s">
        <v>420</v>
      </c>
      <c r="B177" s="36" t="s">
        <v>421</v>
      </c>
      <c r="C177" s="36" t="s">
        <v>422</v>
      </c>
      <c r="D177" s="33">
        <v>1146</v>
      </c>
      <c r="E177" s="25" t="s">
        <v>8</v>
      </c>
    </row>
    <row r="178" spans="1:5" x14ac:dyDescent="0.25">
      <c r="A178" s="28" t="s">
        <v>166</v>
      </c>
      <c r="B178" s="37" t="s">
        <v>167</v>
      </c>
      <c r="C178" s="37" t="s">
        <v>61</v>
      </c>
      <c r="D178" s="33">
        <v>197.36</v>
      </c>
      <c r="E178" s="25" t="s">
        <v>8</v>
      </c>
    </row>
    <row r="179" spans="1:5" x14ac:dyDescent="0.25">
      <c r="A179" s="55" t="s">
        <v>300</v>
      </c>
      <c r="B179" s="58" t="s">
        <v>301</v>
      </c>
      <c r="C179" s="58" t="s">
        <v>75</v>
      </c>
      <c r="D179" s="33">
        <v>40088.75</v>
      </c>
      <c r="E179" s="25" t="s">
        <v>10</v>
      </c>
    </row>
    <row r="180" spans="1:5" x14ac:dyDescent="0.25">
      <c r="A180" s="27" t="s">
        <v>242</v>
      </c>
      <c r="B180" s="36" t="s">
        <v>243</v>
      </c>
      <c r="C180" s="36" t="s">
        <v>5</v>
      </c>
      <c r="D180" s="33">
        <v>1992.5</v>
      </c>
      <c r="E180" s="25" t="s">
        <v>21</v>
      </c>
    </row>
    <row r="181" spans="1:5" x14ac:dyDescent="0.25">
      <c r="A181" s="65" t="s">
        <v>302</v>
      </c>
      <c r="B181" s="59" t="s">
        <v>303</v>
      </c>
      <c r="C181" s="59" t="s">
        <v>5</v>
      </c>
      <c r="D181" s="33">
        <v>200</v>
      </c>
      <c r="E181" s="25" t="s">
        <v>13</v>
      </c>
    </row>
    <row r="182" spans="1:5" x14ac:dyDescent="0.25">
      <c r="A182" s="65" t="s">
        <v>168</v>
      </c>
      <c r="B182" s="58" t="s">
        <v>169</v>
      </c>
      <c r="C182" s="58" t="s">
        <v>54</v>
      </c>
      <c r="D182" s="33">
        <v>3548.16</v>
      </c>
      <c r="E182" s="60" t="s">
        <v>8</v>
      </c>
    </row>
    <row r="183" spans="1:5" x14ac:dyDescent="0.25">
      <c r="A183" s="55" t="s">
        <v>207</v>
      </c>
      <c r="B183" s="58"/>
      <c r="C183" s="58" t="s">
        <v>208</v>
      </c>
      <c r="D183" s="33">
        <v>15.99</v>
      </c>
      <c r="E183" s="25" t="s">
        <v>81</v>
      </c>
    </row>
    <row r="184" spans="1:5" x14ac:dyDescent="0.25">
      <c r="A184" s="27" t="s">
        <v>170</v>
      </c>
      <c r="B184" s="36" t="s">
        <v>171</v>
      </c>
      <c r="C184" s="36" t="s">
        <v>5</v>
      </c>
      <c r="D184" s="33">
        <v>1709.45</v>
      </c>
      <c r="E184" s="25" t="s">
        <v>8</v>
      </c>
    </row>
    <row r="185" spans="1:5" x14ac:dyDescent="0.25">
      <c r="A185" s="93" t="s">
        <v>430</v>
      </c>
      <c r="B185" s="36" t="s">
        <v>255</v>
      </c>
      <c r="C185" s="36" t="s">
        <v>256</v>
      </c>
      <c r="D185" s="33">
        <v>456.9</v>
      </c>
      <c r="E185" s="25" t="s">
        <v>8</v>
      </c>
    </row>
    <row r="186" spans="1:5" x14ac:dyDescent="0.25">
      <c r="A186" s="67" t="s">
        <v>423</v>
      </c>
      <c r="B186" s="36" t="s">
        <v>424</v>
      </c>
      <c r="C186" s="36" t="s">
        <v>33</v>
      </c>
      <c r="D186" s="33">
        <v>2556.25</v>
      </c>
      <c r="E186" s="25" t="s">
        <v>21</v>
      </c>
    </row>
    <row r="187" spans="1:5" x14ac:dyDescent="0.25">
      <c r="A187" s="48" t="s">
        <v>209</v>
      </c>
      <c r="B187" s="54" t="s">
        <v>210</v>
      </c>
      <c r="C187" s="54" t="s">
        <v>106</v>
      </c>
      <c r="D187" s="33">
        <v>31.25</v>
      </c>
      <c r="E187" s="25" t="s">
        <v>13</v>
      </c>
    </row>
    <row r="188" spans="1:5" x14ac:dyDescent="0.25">
      <c r="A188" s="27" t="s">
        <v>209</v>
      </c>
      <c r="B188" s="36" t="s">
        <v>210</v>
      </c>
      <c r="C188" s="36" t="s">
        <v>106</v>
      </c>
      <c r="D188" s="33">
        <v>11</v>
      </c>
      <c r="E188" s="25" t="s">
        <v>8</v>
      </c>
    </row>
    <row r="189" spans="1:5" x14ac:dyDescent="0.25">
      <c r="A189" s="93" t="s">
        <v>211</v>
      </c>
      <c r="B189" s="36"/>
      <c r="C189" s="36"/>
      <c r="D189" s="33">
        <v>3277.98</v>
      </c>
      <c r="E189" s="25" t="s">
        <v>74</v>
      </c>
    </row>
    <row r="190" spans="1:5" x14ac:dyDescent="0.25">
      <c r="A190" s="93" t="s">
        <v>431</v>
      </c>
      <c r="B190" s="36"/>
      <c r="C190" s="36"/>
      <c r="D190" s="33">
        <v>3840</v>
      </c>
      <c r="E190" s="91" t="s">
        <v>432</v>
      </c>
    </row>
    <row r="191" spans="1:5" ht="15.75" thickBot="1" x14ac:dyDescent="0.3">
      <c r="A191" s="27" t="s">
        <v>257</v>
      </c>
      <c r="B191" s="36" t="s">
        <v>258</v>
      </c>
      <c r="C191" s="36" t="s">
        <v>20</v>
      </c>
      <c r="D191" s="33">
        <v>709.15</v>
      </c>
      <c r="E191" s="25" t="s">
        <v>8</v>
      </c>
    </row>
    <row r="192" spans="1:5" ht="15.75" thickBot="1" x14ac:dyDescent="0.3">
      <c r="A192" s="49" t="s">
        <v>175</v>
      </c>
      <c r="B192" s="51"/>
      <c r="C192" s="51"/>
      <c r="D192" s="52">
        <f>SUM(D5:D191)</f>
        <v>1194179.42</v>
      </c>
      <c r="E192" s="50"/>
    </row>
  </sheetData>
  <autoFilter ref="A4:E192" xr:uid="{00000000-0001-0000-0000-000000000000}"/>
  <mergeCells count="3">
    <mergeCell ref="A3:E3"/>
    <mergeCell ref="A1:E1"/>
    <mergeCell ref="A2:E2"/>
  </mergeCells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1429-48F7-4BC7-9CC0-87FA6DBFDAD5}">
  <dimension ref="A1:H309"/>
  <sheetViews>
    <sheetView topLeftCell="A210" workbookViewId="0">
      <selection activeCell="C245" sqref="C245"/>
    </sheetView>
  </sheetViews>
  <sheetFormatPr defaultRowHeight="15" x14ac:dyDescent="0.25"/>
  <cols>
    <col min="1" max="1" width="83.7109375" customWidth="1"/>
    <col min="2" max="2" width="12.42578125" bestFit="1" customWidth="1"/>
    <col min="3" max="3" width="23.7109375" bestFit="1" customWidth="1"/>
    <col min="4" max="4" width="14.7109375" bestFit="1" customWidth="1"/>
    <col min="5" max="5" width="55.5703125" bestFit="1" customWidth="1"/>
    <col min="8" max="8" width="14.85546875" customWidth="1"/>
  </cols>
  <sheetData>
    <row r="1" spans="1:5" x14ac:dyDescent="0.25">
      <c r="A1" s="74" t="s">
        <v>172</v>
      </c>
      <c r="B1" s="75"/>
      <c r="C1" s="75"/>
      <c r="D1" s="75"/>
      <c r="E1" s="76"/>
    </row>
    <row r="2" spans="1:5" x14ac:dyDescent="0.25">
      <c r="A2" s="74" t="s">
        <v>173</v>
      </c>
      <c r="B2" s="75"/>
      <c r="C2" s="75"/>
      <c r="D2" s="75"/>
      <c r="E2" s="76"/>
    </row>
    <row r="3" spans="1:5" ht="15.75" thickBot="1" x14ac:dyDescent="0.3">
      <c r="A3" s="71" t="s">
        <v>174</v>
      </c>
      <c r="B3" s="72"/>
      <c r="C3" s="72"/>
      <c r="D3" s="72"/>
      <c r="E3" s="73"/>
    </row>
    <row r="4" spans="1:5" ht="45.75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ht="15.75" thickBot="1" x14ac:dyDescent="0.3">
      <c r="A5" s="27" t="s">
        <v>332</v>
      </c>
      <c r="B5" s="33"/>
      <c r="C5" s="33" t="s">
        <v>333</v>
      </c>
      <c r="D5" s="33">
        <v>46</v>
      </c>
      <c r="E5" s="25" t="s">
        <v>196</v>
      </c>
    </row>
    <row r="6" spans="1:5" ht="15.75" thickBot="1" x14ac:dyDescent="0.3">
      <c r="A6" s="77" t="s">
        <v>175</v>
      </c>
      <c r="B6" s="78"/>
      <c r="C6" s="79"/>
      <c r="D6" s="40">
        <f>SUM(D5:D5)</f>
        <v>46</v>
      </c>
      <c r="E6" s="10"/>
    </row>
    <row r="8" spans="1:5" ht="15.75" thickBot="1" x14ac:dyDescent="0.3">
      <c r="A8" s="27" t="s">
        <v>316</v>
      </c>
      <c r="B8" s="33" t="s">
        <v>317</v>
      </c>
      <c r="C8" s="33" t="s">
        <v>33</v>
      </c>
      <c r="D8" s="33">
        <v>170</v>
      </c>
      <c r="E8" s="25" t="s">
        <v>73</v>
      </c>
    </row>
    <row r="9" spans="1:5" ht="15.75" thickBot="1" x14ac:dyDescent="0.3">
      <c r="A9" s="77" t="s">
        <v>175</v>
      </c>
      <c r="B9" s="78"/>
      <c r="C9" s="79"/>
      <c r="D9" s="6">
        <f>SUM(D8:D8)</f>
        <v>170</v>
      </c>
      <c r="E9" s="5"/>
    </row>
    <row r="11" spans="1:5" x14ac:dyDescent="0.25">
      <c r="A11" s="65" t="s">
        <v>182</v>
      </c>
      <c r="B11" s="33" t="s">
        <v>22</v>
      </c>
      <c r="C11" s="33" t="s">
        <v>20</v>
      </c>
      <c r="D11" s="33">
        <v>729.86</v>
      </c>
      <c r="E11" s="25" t="s">
        <v>13</v>
      </c>
    </row>
    <row r="12" spans="1:5" x14ac:dyDescent="0.25">
      <c r="A12" s="27" t="s">
        <v>341</v>
      </c>
      <c r="B12" s="33" t="s">
        <v>342</v>
      </c>
      <c r="C12" s="33" t="s">
        <v>343</v>
      </c>
      <c r="D12" s="33">
        <v>45</v>
      </c>
      <c r="E12" s="25" t="s">
        <v>13</v>
      </c>
    </row>
    <row r="13" spans="1:5" x14ac:dyDescent="0.25">
      <c r="A13" s="27" t="s">
        <v>78</v>
      </c>
      <c r="B13" s="33" t="s">
        <v>79</v>
      </c>
      <c r="C13" s="33" t="s">
        <v>61</v>
      </c>
      <c r="D13" s="33">
        <v>2781.57</v>
      </c>
      <c r="E13" s="25" t="s">
        <v>13</v>
      </c>
    </row>
    <row r="14" spans="1:5" x14ac:dyDescent="0.25">
      <c r="A14" s="62" t="s">
        <v>272</v>
      </c>
      <c r="B14" s="33" t="s">
        <v>273</v>
      </c>
      <c r="C14" s="33" t="s">
        <v>20</v>
      </c>
      <c r="D14" s="33">
        <v>210.18</v>
      </c>
      <c r="E14" s="60" t="s">
        <v>13</v>
      </c>
    </row>
    <row r="15" spans="1:5" x14ac:dyDescent="0.25">
      <c r="A15" s="55" t="s">
        <v>102</v>
      </c>
      <c r="B15" s="58" t="s">
        <v>103</v>
      </c>
      <c r="C15" s="58" t="s">
        <v>44</v>
      </c>
      <c r="D15" s="33">
        <v>2743.75</v>
      </c>
      <c r="E15" s="25" t="s">
        <v>13</v>
      </c>
    </row>
    <row r="16" spans="1:5" x14ac:dyDescent="0.25">
      <c r="A16" s="65" t="s">
        <v>290</v>
      </c>
      <c r="B16" s="54" t="s">
        <v>291</v>
      </c>
      <c r="C16" s="54" t="s">
        <v>5</v>
      </c>
      <c r="D16" s="33">
        <v>1050</v>
      </c>
      <c r="E16" s="25" t="s">
        <v>13</v>
      </c>
    </row>
    <row r="17" spans="1:8" x14ac:dyDescent="0.25">
      <c r="A17" s="28" t="s">
        <v>275</v>
      </c>
      <c r="B17" s="37" t="s">
        <v>276</v>
      </c>
      <c r="C17" s="37" t="s">
        <v>47</v>
      </c>
      <c r="D17" s="33">
        <v>20.6</v>
      </c>
      <c r="E17" s="25" t="s">
        <v>13</v>
      </c>
    </row>
    <row r="18" spans="1:8" x14ac:dyDescent="0.25">
      <c r="A18" s="62" t="s">
        <v>185</v>
      </c>
      <c r="B18" s="64" t="s">
        <v>117</v>
      </c>
      <c r="C18" s="64" t="s">
        <v>61</v>
      </c>
      <c r="D18" s="33">
        <v>1998.69</v>
      </c>
      <c r="E18" s="25" t="s">
        <v>13</v>
      </c>
    </row>
    <row r="19" spans="1:8" x14ac:dyDescent="0.25">
      <c r="A19" s="62" t="s">
        <v>396</v>
      </c>
      <c r="B19" s="63" t="s">
        <v>397</v>
      </c>
      <c r="C19" s="63" t="s">
        <v>5</v>
      </c>
      <c r="D19" s="33">
        <v>197.75</v>
      </c>
      <c r="E19" s="25" t="s">
        <v>13</v>
      </c>
      <c r="H19" s="11"/>
    </row>
    <row r="20" spans="1:8" x14ac:dyDescent="0.25">
      <c r="A20" s="67" t="s">
        <v>398</v>
      </c>
      <c r="B20" s="35" t="s">
        <v>399</v>
      </c>
      <c r="C20" s="35" t="s">
        <v>5</v>
      </c>
      <c r="D20" s="33">
        <v>3000</v>
      </c>
      <c r="E20" s="25" t="s">
        <v>13</v>
      </c>
    </row>
    <row r="21" spans="1:8" x14ac:dyDescent="0.25">
      <c r="A21" s="27" t="s">
        <v>152</v>
      </c>
      <c r="B21" s="36" t="s">
        <v>153</v>
      </c>
      <c r="C21" s="36" t="s">
        <v>154</v>
      </c>
      <c r="D21" s="33">
        <v>1955.19</v>
      </c>
      <c r="E21" s="25" t="s">
        <v>13</v>
      </c>
    </row>
    <row r="22" spans="1:8" x14ac:dyDescent="0.25">
      <c r="A22" s="48" t="s">
        <v>298</v>
      </c>
      <c r="B22" s="54" t="s">
        <v>299</v>
      </c>
      <c r="C22" s="54" t="s">
        <v>29</v>
      </c>
      <c r="D22" s="33">
        <v>99.79</v>
      </c>
      <c r="E22" s="25" t="s">
        <v>13</v>
      </c>
    </row>
    <row r="23" spans="1:8" x14ac:dyDescent="0.25">
      <c r="A23" s="24" t="s">
        <v>302</v>
      </c>
      <c r="B23" s="35" t="s">
        <v>303</v>
      </c>
      <c r="C23" s="35" t="s">
        <v>5</v>
      </c>
      <c r="D23" s="33">
        <v>200</v>
      </c>
      <c r="E23" s="25" t="s">
        <v>13</v>
      </c>
    </row>
    <row r="24" spans="1:8" ht="15.75" thickBot="1" x14ac:dyDescent="0.3">
      <c r="A24" s="55" t="s">
        <v>209</v>
      </c>
      <c r="B24" s="58" t="s">
        <v>210</v>
      </c>
      <c r="C24" s="58" t="s">
        <v>106</v>
      </c>
      <c r="D24" s="33">
        <v>31.25</v>
      </c>
      <c r="E24" s="25" t="s">
        <v>13</v>
      </c>
    </row>
    <row r="25" spans="1:8" ht="15.75" thickBot="1" x14ac:dyDescent="0.3">
      <c r="A25" s="77" t="s">
        <v>175</v>
      </c>
      <c r="B25" s="78"/>
      <c r="C25" s="79"/>
      <c r="D25" s="6">
        <f>SUM(D11:D24)</f>
        <v>15063.630000000003</v>
      </c>
      <c r="E25" s="5"/>
    </row>
    <row r="26" spans="1:8" ht="15.75" thickBot="1" x14ac:dyDescent="0.3"/>
    <row r="27" spans="1:8" x14ac:dyDescent="0.25">
      <c r="A27" s="96" t="s">
        <v>306</v>
      </c>
      <c r="B27" s="97" t="s">
        <v>283</v>
      </c>
      <c r="C27" s="97" t="s">
        <v>106</v>
      </c>
      <c r="D27" s="98">
        <v>326.44</v>
      </c>
      <c r="E27" s="99" t="s">
        <v>8</v>
      </c>
    </row>
    <row r="28" spans="1:8" x14ac:dyDescent="0.25">
      <c r="A28" s="26" t="s">
        <v>307</v>
      </c>
      <c r="B28" s="33" t="s">
        <v>308</v>
      </c>
      <c r="C28" s="33" t="s">
        <v>9</v>
      </c>
      <c r="D28" s="33">
        <v>239.2</v>
      </c>
      <c r="E28" s="25" t="s">
        <v>8</v>
      </c>
    </row>
    <row r="29" spans="1:8" x14ac:dyDescent="0.25">
      <c r="A29" s="27" t="s">
        <v>11</v>
      </c>
      <c r="B29" s="33" t="s">
        <v>12</v>
      </c>
      <c r="C29" s="33" t="s">
        <v>5</v>
      </c>
      <c r="D29" s="33">
        <v>2008.59</v>
      </c>
      <c r="E29" s="25" t="s">
        <v>8</v>
      </c>
    </row>
    <row r="30" spans="1:8" x14ac:dyDescent="0.25">
      <c r="A30" s="27" t="s">
        <v>14</v>
      </c>
      <c r="B30" s="33" t="s">
        <v>15</v>
      </c>
      <c r="C30" s="33" t="s">
        <v>5</v>
      </c>
      <c r="D30" s="33">
        <v>25.65</v>
      </c>
      <c r="E30" s="25" t="s">
        <v>8</v>
      </c>
    </row>
    <row r="31" spans="1:8" x14ac:dyDescent="0.25">
      <c r="A31" s="93" t="s">
        <v>305</v>
      </c>
      <c r="B31" s="33" t="s">
        <v>284</v>
      </c>
      <c r="C31" s="33" t="s">
        <v>37</v>
      </c>
      <c r="D31" s="33">
        <v>13.5</v>
      </c>
      <c r="E31" s="25" t="s">
        <v>8</v>
      </c>
    </row>
    <row r="32" spans="1:8" x14ac:dyDescent="0.25">
      <c r="A32" s="55" t="s">
        <v>16</v>
      </c>
      <c r="B32" s="57" t="s">
        <v>17</v>
      </c>
      <c r="C32" s="57" t="s">
        <v>9</v>
      </c>
      <c r="D32" s="33">
        <v>4794.6099999999997</v>
      </c>
      <c r="E32" s="25" t="s">
        <v>8</v>
      </c>
    </row>
    <row r="33" spans="1:5" x14ac:dyDescent="0.25">
      <c r="A33" s="27" t="s">
        <v>18</v>
      </c>
      <c r="B33" s="33" t="s">
        <v>19</v>
      </c>
      <c r="C33" s="33" t="s">
        <v>5</v>
      </c>
      <c r="D33" s="33">
        <v>9321.75</v>
      </c>
      <c r="E33" s="25" t="s">
        <v>8</v>
      </c>
    </row>
    <row r="34" spans="1:5" x14ac:dyDescent="0.25">
      <c r="A34" s="27" t="s">
        <v>24</v>
      </c>
      <c r="B34" s="33" t="s">
        <v>25</v>
      </c>
      <c r="C34" s="33" t="s">
        <v>5</v>
      </c>
      <c r="D34" s="33">
        <v>2421.52</v>
      </c>
      <c r="E34" s="25" t="s">
        <v>8</v>
      </c>
    </row>
    <row r="35" spans="1:5" x14ac:dyDescent="0.25">
      <c r="A35" s="27" t="s">
        <v>26</v>
      </c>
      <c r="B35" s="33" t="s">
        <v>27</v>
      </c>
      <c r="C35" s="33" t="s">
        <v>28</v>
      </c>
      <c r="D35" s="33">
        <v>2649.4</v>
      </c>
      <c r="E35" s="25" t="s">
        <v>8</v>
      </c>
    </row>
    <row r="36" spans="1:5" x14ac:dyDescent="0.25">
      <c r="A36" s="27" t="s">
        <v>259</v>
      </c>
      <c r="B36" s="33" t="s">
        <v>260</v>
      </c>
      <c r="C36" s="33" t="s">
        <v>5</v>
      </c>
      <c r="D36" s="33">
        <v>240.87</v>
      </c>
      <c r="E36" s="25" t="s">
        <v>8</v>
      </c>
    </row>
    <row r="37" spans="1:5" x14ac:dyDescent="0.25">
      <c r="A37" s="27" t="s">
        <v>31</v>
      </c>
      <c r="B37" s="33" t="s">
        <v>32</v>
      </c>
      <c r="C37" s="33" t="s">
        <v>5</v>
      </c>
      <c r="D37" s="33">
        <v>83.35</v>
      </c>
      <c r="E37" s="25" t="s">
        <v>8</v>
      </c>
    </row>
    <row r="38" spans="1:5" x14ac:dyDescent="0.25">
      <c r="A38" s="27" t="s">
        <v>285</v>
      </c>
      <c r="B38" s="33" t="s">
        <v>286</v>
      </c>
      <c r="C38" s="33" t="s">
        <v>5</v>
      </c>
      <c r="D38" s="33">
        <v>13727.44</v>
      </c>
      <c r="E38" s="25" t="s">
        <v>8</v>
      </c>
    </row>
    <row r="39" spans="1:5" x14ac:dyDescent="0.25">
      <c r="A39" s="62" t="s">
        <v>34</v>
      </c>
      <c r="B39" s="61" t="s">
        <v>35</v>
      </c>
      <c r="C39" s="61" t="s">
        <v>5</v>
      </c>
      <c r="D39" s="33">
        <v>48.51</v>
      </c>
      <c r="E39" s="25" t="s">
        <v>8</v>
      </c>
    </row>
    <row r="40" spans="1:5" x14ac:dyDescent="0.25">
      <c r="A40" s="27" t="s">
        <v>318</v>
      </c>
      <c r="B40" s="33" t="s">
        <v>319</v>
      </c>
      <c r="C40" s="33" t="s">
        <v>92</v>
      </c>
      <c r="D40" s="33">
        <v>59.5</v>
      </c>
      <c r="E40" s="25" t="s">
        <v>8</v>
      </c>
    </row>
    <row r="41" spans="1:5" x14ac:dyDescent="0.25">
      <c r="A41" s="93" t="s">
        <v>425</v>
      </c>
      <c r="B41" s="33" t="s">
        <v>261</v>
      </c>
      <c r="C41" s="33" t="s">
        <v>213</v>
      </c>
      <c r="D41" s="33">
        <v>104</v>
      </c>
      <c r="E41" s="25" t="s">
        <v>8</v>
      </c>
    </row>
    <row r="42" spans="1:5" x14ac:dyDescent="0.25">
      <c r="A42" s="93" t="s">
        <v>425</v>
      </c>
      <c r="B42" s="33" t="s">
        <v>262</v>
      </c>
      <c r="C42" s="33" t="s">
        <v>263</v>
      </c>
      <c r="D42" s="33">
        <v>86.25</v>
      </c>
      <c r="E42" s="66" t="s">
        <v>8</v>
      </c>
    </row>
    <row r="43" spans="1:5" x14ac:dyDescent="0.25">
      <c r="A43" s="55" t="s">
        <v>264</v>
      </c>
      <c r="B43" s="57" t="s">
        <v>38</v>
      </c>
      <c r="C43" s="57" t="s">
        <v>5</v>
      </c>
      <c r="D43" s="33">
        <v>6115.66</v>
      </c>
      <c r="E43" s="25" t="s">
        <v>8</v>
      </c>
    </row>
    <row r="44" spans="1:5" x14ac:dyDescent="0.25">
      <c r="A44" s="93" t="s">
        <v>426</v>
      </c>
      <c r="B44" s="57" t="s">
        <v>265</v>
      </c>
      <c r="C44" s="57" t="s">
        <v>5</v>
      </c>
      <c r="D44" s="33">
        <v>71</v>
      </c>
      <c r="E44" s="60" t="s">
        <v>8</v>
      </c>
    </row>
    <row r="45" spans="1:5" x14ac:dyDescent="0.25">
      <c r="A45" s="93" t="s">
        <v>427</v>
      </c>
      <c r="B45" s="33" t="s">
        <v>266</v>
      </c>
      <c r="C45" s="33" t="s">
        <v>181</v>
      </c>
      <c r="D45" s="33">
        <v>97.6</v>
      </c>
      <c r="E45" s="25" t="s">
        <v>8</v>
      </c>
    </row>
    <row r="46" spans="1:5" x14ac:dyDescent="0.25">
      <c r="A46" s="27" t="s">
        <v>214</v>
      </c>
      <c r="B46" s="33" t="s">
        <v>215</v>
      </c>
      <c r="C46" s="33" t="s">
        <v>216</v>
      </c>
      <c r="D46" s="33">
        <v>63</v>
      </c>
      <c r="E46" s="25" t="s">
        <v>8</v>
      </c>
    </row>
    <row r="47" spans="1:5" x14ac:dyDescent="0.25">
      <c r="A47" s="27" t="s">
        <v>40</v>
      </c>
      <c r="B47" s="33" t="s">
        <v>41</v>
      </c>
      <c r="C47" s="33" t="s">
        <v>42</v>
      </c>
      <c r="D47" s="33">
        <v>98.48</v>
      </c>
      <c r="E47" s="25" t="s">
        <v>8</v>
      </c>
    </row>
    <row r="48" spans="1:5" x14ac:dyDescent="0.25">
      <c r="A48" s="27" t="s">
        <v>52</v>
      </c>
      <c r="B48" s="33" t="s">
        <v>53</v>
      </c>
      <c r="C48" s="33" t="s">
        <v>54</v>
      </c>
      <c r="D48" s="33">
        <v>727.47</v>
      </c>
      <c r="E48" s="25" t="s">
        <v>8</v>
      </c>
    </row>
    <row r="49" spans="1:5" x14ac:dyDescent="0.25">
      <c r="A49" s="27" t="s">
        <v>55</v>
      </c>
      <c r="B49" s="33" t="s">
        <v>56</v>
      </c>
      <c r="C49" s="33" t="s">
        <v>57</v>
      </c>
      <c r="D49" s="33">
        <v>841.73</v>
      </c>
      <c r="E49" s="25" t="s">
        <v>8</v>
      </c>
    </row>
    <row r="50" spans="1:5" x14ac:dyDescent="0.25">
      <c r="A50" s="27" t="s">
        <v>58</v>
      </c>
      <c r="B50" s="33" t="s">
        <v>59</v>
      </c>
      <c r="C50" s="33" t="s">
        <v>5</v>
      </c>
      <c r="D50" s="33">
        <v>677.1</v>
      </c>
      <c r="E50" s="25" t="s">
        <v>8</v>
      </c>
    </row>
    <row r="51" spans="1:5" x14ac:dyDescent="0.25">
      <c r="A51" s="27" t="s">
        <v>194</v>
      </c>
      <c r="B51" s="33" t="s">
        <v>195</v>
      </c>
      <c r="C51" s="33" t="s">
        <v>33</v>
      </c>
      <c r="D51" s="33">
        <v>165.75</v>
      </c>
      <c r="E51" s="25" t="s">
        <v>8</v>
      </c>
    </row>
    <row r="52" spans="1:5" x14ac:dyDescent="0.25">
      <c r="A52" s="65" t="s">
        <v>328</v>
      </c>
      <c r="B52" s="33" t="s">
        <v>329</v>
      </c>
      <c r="C52" s="33" t="s">
        <v>61</v>
      </c>
      <c r="D52" s="33">
        <v>227.3</v>
      </c>
      <c r="E52" s="25" t="s">
        <v>8</v>
      </c>
    </row>
    <row r="53" spans="1:5" x14ac:dyDescent="0.25">
      <c r="A53" s="27" t="s">
        <v>65</v>
      </c>
      <c r="B53" s="33" t="s">
        <v>66</v>
      </c>
      <c r="C53" s="33" t="s">
        <v>67</v>
      </c>
      <c r="D53" s="33">
        <v>2885.03</v>
      </c>
      <c r="E53" s="25" t="s">
        <v>8</v>
      </c>
    </row>
    <row r="54" spans="1:5" x14ac:dyDescent="0.25">
      <c r="A54" s="27" t="s">
        <v>246</v>
      </c>
      <c r="B54" s="33" t="s">
        <v>247</v>
      </c>
      <c r="C54" s="33" t="s">
        <v>64</v>
      </c>
      <c r="D54" s="33">
        <v>10.6</v>
      </c>
      <c r="E54" s="25" t="s">
        <v>8</v>
      </c>
    </row>
    <row r="55" spans="1:5" x14ac:dyDescent="0.25">
      <c r="A55" s="27" t="s">
        <v>340</v>
      </c>
      <c r="B55" s="33" t="s">
        <v>201</v>
      </c>
      <c r="C55" s="33" t="s">
        <v>5</v>
      </c>
      <c r="D55" s="33">
        <v>2432.6</v>
      </c>
      <c r="E55" s="25" t="s">
        <v>8</v>
      </c>
    </row>
    <row r="56" spans="1:5" x14ac:dyDescent="0.25">
      <c r="A56" s="27" t="s">
        <v>78</v>
      </c>
      <c r="B56" s="33" t="s">
        <v>79</v>
      </c>
      <c r="C56" s="33" t="s">
        <v>61</v>
      </c>
      <c r="D56" s="33">
        <v>117</v>
      </c>
      <c r="E56" s="25" t="s">
        <v>8</v>
      </c>
    </row>
    <row r="57" spans="1:5" x14ac:dyDescent="0.25">
      <c r="A57" s="27" t="s">
        <v>346</v>
      </c>
      <c r="B57" s="33" t="s">
        <v>347</v>
      </c>
      <c r="C57" s="33" t="s">
        <v>47</v>
      </c>
      <c r="D57" s="33">
        <v>12.3</v>
      </c>
      <c r="E57" s="25" t="s">
        <v>8</v>
      </c>
    </row>
    <row r="58" spans="1:5" x14ac:dyDescent="0.25">
      <c r="A58" s="93" t="s">
        <v>278</v>
      </c>
      <c r="B58" s="34" t="s">
        <v>267</v>
      </c>
      <c r="C58" s="34" t="s">
        <v>202</v>
      </c>
      <c r="D58" s="33">
        <v>391.86</v>
      </c>
      <c r="E58" s="25" t="s">
        <v>8</v>
      </c>
    </row>
    <row r="59" spans="1:5" x14ac:dyDescent="0.25">
      <c r="A59" s="24" t="s">
        <v>348</v>
      </c>
      <c r="B59" s="35" t="s">
        <v>225</v>
      </c>
      <c r="C59" s="35" t="s">
        <v>226</v>
      </c>
      <c r="D59" s="33">
        <v>189.34</v>
      </c>
      <c r="E59" s="29" t="s">
        <v>8</v>
      </c>
    </row>
    <row r="60" spans="1:5" x14ac:dyDescent="0.25">
      <c r="A60" s="93" t="s">
        <v>279</v>
      </c>
      <c r="B60" s="36" t="s">
        <v>268</v>
      </c>
      <c r="C60" s="36" t="s">
        <v>269</v>
      </c>
      <c r="D60" s="33">
        <v>11.32</v>
      </c>
      <c r="E60" s="25" t="s">
        <v>8</v>
      </c>
    </row>
    <row r="61" spans="1:5" x14ac:dyDescent="0.25">
      <c r="A61" s="27" t="s">
        <v>84</v>
      </c>
      <c r="B61" s="36" t="s">
        <v>85</v>
      </c>
      <c r="C61" s="36" t="s">
        <v>29</v>
      </c>
      <c r="D61" s="33">
        <v>354</v>
      </c>
      <c r="E61" s="25" t="s">
        <v>8</v>
      </c>
    </row>
    <row r="62" spans="1:5" x14ac:dyDescent="0.25">
      <c r="A62" s="93" t="s">
        <v>280</v>
      </c>
      <c r="B62" s="36" t="s">
        <v>270</v>
      </c>
      <c r="C62" s="36" t="s">
        <v>248</v>
      </c>
      <c r="D62" s="33">
        <v>723.63</v>
      </c>
      <c r="E62" s="25" t="s">
        <v>8</v>
      </c>
    </row>
    <row r="63" spans="1:5" x14ac:dyDescent="0.25">
      <c r="A63" s="62" t="s">
        <v>349</v>
      </c>
      <c r="B63" s="63" t="s">
        <v>350</v>
      </c>
      <c r="C63" s="63" t="s">
        <v>5</v>
      </c>
      <c r="D63" s="33">
        <v>1245.4000000000001</v>
      </c>
      <c r="E63" s="25" t="s">
        <v>8</v>
      </c>
    </row>
    <row r="64" spans="1:5" x14ac:dyDescent="0.25">
      <c r="A64" s="28" t="s">
        <v>353</v>
      </c>
      <c r="B64" s="36" t="s">
        <v>354</v>
      </c>
      <c r="C64" s="36" t="s">
        <v>5</v>
      </c>
      <c r="D64" s="33">
        <v>21.24</v>
      </c>
      <c r="E64" s="30" t="s">
        <v>8</v>
      </c>
    </row>
    <row r="65" spans="1:5" x14ac:dyDescent="0.25">
      <c r="A65" s="27" t="s">
        <v>95</v>
      </c>
      <c r="B65" s="36" t="s">
        <v>96</v>
      </c>
      <c r="C65" s="36" t="s">
        <v>5</v>
      </c>
      <c r="D65" s="33">
        <v>3977.71</v>
      </c>
      <c r="E65" s="25" t="s">
        <v>8</v>
      </c>
    </row>
    <row r="66" spans="1:5" x14ac:dyDescent="0.25">
      <c r="A66" s="93" t="s">
        <v>281</v>
      </c>
      <c r="B66" s="36" t="s">
        <v>271</v>
      </c>
      <c r="C66" s="36" t="s">
        <v>92</v>
      </c>
      <c r="D66" s="33">
        <v>491.9</v>
      </c>
      <c r="E66" s="25" t="s">
        <v>8</v>
      </c>
    </row>
    <row r="67" spans="1:5" x14ac:dyDescent="0.25">
      <c r="A67" s="27" t="s">
        <v>99</v>
      </c>
      <c r="B67" s="36" t="s">
        <v>100</v>
      </c>
      <c r="C67" s="36" t="s">
        <v>101</v>
      </c>
      <c r="D67" s="33">
        <v>73.06</v>
      </c>
      <c r="E67" s="25" t="s">
        <v>8</v>
      </c>
    </row>
    <row r="68" spans="1:5" x14ac:dyDescent="0.25">
      <c r="A68" s="62" t="s">
        <v>361</v>
      </c>
      <c r="B68" s="63" t="s">
        <v>362</v>
      </c>
      <c r="C68" s="63" t="s">
        <v>5</v>
      </c>
      <c r="D68" s="33">
        <v>3190</v>
      </c>
      <c r="E68" s="25" t="s">
        <v>8</v>
      </c>
    </row>
    <row r="69" spans="1:5" x14ac:dyDescent="0.25">
      <c r="A69" s="27" t="s">
        <v>102</v>
      </c>
      <c r="B69" s="36" t="s">
        <v>103</v>
      </c>
      <c r="C69" s="36" t="s">
        <v>44</v>
      </c>
      <c r="D69" s="33">
        <v>1068</v>
      </c>
      <c r="E69" s="25" t="s">
        <v>8</v>
      </c>
    </row>
    <row r="70" spans="1:5" x14ac:dyDescent="0.25">
      <c r="A70" s="27" t="s">
        <v>104</v>
      </c>
      <c r="B70" s="36" t="s">
        <v>105</v>
      </c>
      <c r="C70" s="36" t="s">
        <v>106</v>
      </c>
      <c r="D70" s="33">
        <v>93.9</v>
      </c>
      <c r="E70" s="25" t="s">
        <v>8</v>
      </c>
    </row>
    <row r="71" spans="1:5" x14ac:dyDescent="0.25">
      <c r="A71" s="67" t="s">
        <v>107</v>
      </c>
      <c r="B71" s="54" t="s">
        <v>108</v>
      </c>
      <c r="C71" s="54" t="s">
        <v>54</v>
      </c>
      <c r="D71" s="33">
        <v>866.61</v>
      </c>
      <c r="E71" s="25" t="s">
        <v>8</v>
      </c>
    </row>
    <row r="72" spans="1:5" x14ac:dyDescent="0.25">
      <c r="A72" s="93" t="s">
        <v>282</v>
      </c>
      <c r="B72" s="35" t="s">
        <v>274</v>
      </c>
      <c r="C72" s="35" t="s">
        <v>235</v>
      </c>
      <c r="D72" s="33">
        <v>532.13</v>
      </c>
      <c r="E72" s="25" t="s">
        <v>8</v>
      </c>
    </row>
    <row r="73" spans="1:5" x14ac:dyDescent="0.25">
      <c r="A73" s="55" t="s">
        <v>109</v>
      </c>
      <c r="B73" s="58" t="s">
        <v>110</v>
      </c>
      <c r="C73" s="58" t="s">
        <v>111</v>
      </c>
      <c r="D73" s="33">
        <v>747.9</v>
      </c>
      <c r="E73" s="25" t="s">
        <v>8</v>
      </c>
    </row>
    <row r="74" spans="1:5" x14ac:dyDescent="0.25">
      <c r="A74" s="48" t="s">
        <v>183</v>
      </c>
      <c r="B74" s="54" t="s">
        <v>184</v>
      </c>
      <c r="C74" s="54" t="s">
        <v>20</v>
      </c>
      <c r="D74" s="33">
        <v>468.77</v>
      </c>
      <c r="E74" s="25" t="s">
        <v>8</v>
      </c>
    </row>
    <row r="75" spans="1:5" x14ac:dyDescent="0.25">
      <c r="A75" s="55" t="s">
        <v>227</v>
      </c>
      <c r="B75" s="58" t="s">
        <v>228</v>
      </c>
      <c r="C75" s="58" t="s">
        <v>229</v>
      </c>
      <c r="D75" s="33">
        <v>4494.01</v>
      </c>
      <c r="E75" s="25" t="s">
        <v>8</v>
      </c>
    </row>
    <row r="76" spans="1:5" x14ac:dyDescent="0.25">
      <c r="A76" s="55" t="s">
        <v>290</v>
      </c>
      <c r="B76" s="58" t="s">
        <v>291</v>
      </c>
      <c r="C76" s="58" t="s">
        <v>5</v>
      </c>
      <c r="D76" s="33">
        <v>5637.5</v>
      </c>
      <c r="E76" s="25" t="s">
        <v>8</v>
      </c>
    </row>
    <row r="77" spans="1:5" x14ac:dyDescent="0.25">
      <c r="A77" s="48" t="s">
        <v>217</v>
      </c>
      <c r="B77" s="54" t="s">
        <v>218</v>
      </c>
      <c r="C77" s="54" t="s">
        <v>212</v>
      </c>
      <c r="D77" s="33">
        <v>41.6</v>
      </c>
      <c r="E77" s="25" t="s">
        <v>8</v>
      </c>
    </row>
    <row r="78" spans="1:5" x14ac:dyDescent="0.25">
      <c r="A78" s="27" t="s">
        <v>115</v>
      </c>
      <c r="B78" s="36" t="s">
        <v>116</v>
      </c>
      <c r="C78" s="36" t="s">
        <v>9</v>
      </c>
      <c r="D78" s="33">
        <v>1413.9</v>
      </c>
      <c r="E78" s="25" t="s">
        <v>8</v>
      </c>
    </row>
    <row r="79" spans="1:5" x14ac:dyDescent="0.25">
      <c r="A79" s="67" t="s">
        <v>185</v>
      </c>
      <c r="B79" s="37" t="s">
        <v>117</v>
      </c>
      <c r="C79" s="37" t="s">
        <v>61</v>
      </c>
      <c r="D79" s="33">
        <v>988.23</v>
      </c>
      <c r="E79" s="25" t="s">
        <v>8</v>
      </c>
    </row>
    <row r="80" spans="1:5" x14ac:dyDescent="0.25">
      <c r="A80" s="65" t="s">
        <v>118</v>
      </c>
      <c r="B80" s="58" t="s">
        <v>117</v>
      </c>
      <c r="C80" s="58" t="s">
        <v>61</v>
      </c>
      <c r="D80" s="33">
        <v>248.85</v>
      </c>
      <c r="E80" s="25" t="s">
        <v>8</v>
      </c>
    </row>
    <row r="81" spans="1:5" x14ac:dyDescent="0.25">
      <c r="A81" s="65" t="s">
        <v>186</v>
      </c>
      <c r="B81" s="54" t="s">
        <v>187</v>
      </c>
      <c r="C81" s="54" t="s">
        <v>5</v>
      </c>
      <c r="D81" s="33">
        <v>35.85</v>
      </c>
      <c r="E81" s="25" t="s">
        <v>8</v>
      </c>
    </row>
    <row r="82" spans="1:5" x14ac:dyDescent="0.25">
      <c r="A82" s="65" t="s">
        <v>119</v>
      </c>
      <c r="B82" s="36" t="s">
        <v>120</v>
      </c>
      <c r="C82" s="36" t="s">
        <v>121</v>
      </c>
      <c r="D82" s="33">
        <v>321.77999999999997</v>
      </c>
      <c r="E82" s="25" t="s">
        <v>8</v>
      </c>
    </row>
    <row r="83" spans="1:5" x14ac:dyDescent="0.25">
      <c r="A83" s="67" t="s">
        <v>373</v>
      </c>
      <c r="B83" s="63" t="s">
        <v>374</v>
      </c>
      <c r="C83" s="63" t="s">
        <v>375</v>
      </c>
      <c r="D83" s="33">
        <v>13.27</v>
      </c>
      <c r="E83" s="25" t="s">
        <v>8</v>
      </c>
    </row>
    <row r="84" spans="1:5" x14ac:dyDescent="0.25">
      <c r="A84" s="95" t="s">
        <v>304</v>
      </c>
      <c r="B84" s="94" t="s">
        <v>176</v>
      </c>
      <c r="C84" s="94" t="s">
        <v>176</v>
      </c>
      <c r="D84" s="33">
        <v>3.25</v>
      </c>
      <c r="E84" s="25" t="s">
        <v>8</v>
      </c>
    </row>
    <row r="85" spans="1:5" x14ac:dyDescent="0.25">
      <c r="A85" s="95" t="s">
        <v>304</v>
      </c>
      <c r="B85" s="94" t="s">
        <v>176</v>
      </c>
      <c r="C85" s="94" t="s">
        <v>176</v>
      </c>
      <c r="D85" s="33">
        <v>134.83000000000001</v>
      </c>
      <c r="E85" s="25" t="s">
        <v>8</v>
      </c>
    </row>
    <row r="86" spans="1:5" x14ac:dyDescent="0.25">
      <c r="A86" s="27" t="s">
        <v>376</v>
      </c>
      <c r="B86" s="36" t="s">
        <v>377</v>
      </c>
      <c r="C86" s="36" t="s">
        <v>43</v>
      </c>
      <c r="D86" s="33">
        <v>24</v>
      </c>
      <c r="E86" s="25" t="s">
        <v>8</v>
      </c>
    </row>
    <row r="87" spans="1:5" x14ac:dyDescent="0.25">
      <c r="A87" s="62" t="s">
        <v>124</v>
      </c>
      <c r="B87" s="36" t="s">
        <v>125</v>
      </c>
      <c r="C87" s="36" t="s">
        <v>5</v>
      </c>
      <c r="D87" s="33">
        <v>5767.95</v>
      </c>
      <c r="E87" s="25" t="s">
        <v>8</v>
      </c>
    </row>
    <row r="88" spans="1:5" x14ac:dyDescent="0.25">
      <c r="A88" s="27" t="s">
        <v>126</v>
      </c>
      <c r="B88" s="36" t="s">
        <v>127</v>
      </c>
      <c r="C88" s="36" t="s">
        <v>45</v>
      </c>
      <c r="D88" s="33">
        <v>2436.21</v>
      </c>
      <c r="E88" s="25" t="s">
        <v>8</v>
      </c>
    </row>
    <row r="89" spans="1:5" x14ac:dyDescent="0.25">
      <c r="A89" s="27" t="s">
        <v>219</v>
      </c>
      <c r="B89" s="36" t="s">
        <v>220</v>
      </c>
      <c r="C89" s="36" t="s">
        <v>5</v>
      </c>
      <c r="D89" s="33">
        <v>31.33</v>
      </c>
      <c r="E89" s="25" t="s">
        <v>8</v>
      </c>
    </row>
    <row r="90" spans="1:5" x14ac:dyDescent="0.25">
      <c r="A90" s="27" t="s">
        <v>385</v>
      </c>
      <c r="B90" s="36" t="s">
        <v>386</v>
      </c>
      <c r="C90" s="36" t="s">
        <v>387</v>
      </c>
      <c r="D90" s="33">
        <v>879.8</v>
      </c>
      <c r="E90" s="25" t="s">
        <v>8</v>
      </c>
    </row>
    <row r="91" spans="1:5" x14ac:dyDescent="0.25">
      <c r="A91" s="27" t="s">
        <v>128</v>
      </c>
      <c r="B91" s="36" t="s">
        <v>129</v>
      </c>
      <c r="C91" s="36" t="s">
        <v>5</v>
      </c>
      <c r="D91" s="33">
        <v>17098.29</v>
      </c>
      <c r="E91" s="25" t="s">
        <v>8</v>
      </c>
    </row>
    <row r="92" spans="1:5" x14ac:dyDescent="0.25">
      <c r="A92" s="27" t="s">
        <v>130</v>
      </c>
      <c r="B92" s="36" t="s">
        <v>131</v>
      </c>
      <c r="C92" s="36" t="s">
        <v>132</v>
      </c>
      <c r="D92" s="33">
        <v>4970.82</v>
      </c>
      <c r="E92" s="25" t="s">
        <v>8</v>
      </c>
    </row>
    <row r="93" spans="1:5" x14ac:dyDescent="0.25">
      <c r="A93" s="27" t="s">
        <v>390</v>
      </c>
      <c r="B93" s="36" t="s">
        <v>391</v>
      </c>
      <c r="C93" s="36" t="s">
        <v>392</v>
      </c>
      <c r="D93" s="33">
        <v>46.72</v>
      </c>
      <c r="E93" s="25" t="s">
        <v>8</v>
      </c>
    </row>
    <row r="94" spans="1:5" x14ac:dyDescent="0.25">
      <c r="A94" s="27" t="s">
        <v>393</v>
      </c>
      <c r="B94" s="36" t="s">
        <v>394</v>
      </c>
      <c r="C94" s="36" t="s">
        <v>5</v>
      </c>
      <c r="D94" s="33">
        <v>829.86</v>
      </c>
      <c r="E94" s="25" t="s">
        <v>8</v>
      </c>
    </row>
    <row r="95" spans="1:5" x14ac:dyDescent="0.25">
      <c r="A95" s="27" t="s">
        <v>294</v>
      </c>
      <c r="B95" s="36" t="s">
        <v>295</v>
      </c>
      <c r="C95" s="36" t="s">
        <v>36</v>
      </c>
      <c r="D95" s="33">
        <v>134.85</v>
      </c>
      <c r="E95" s="60" t="s">
        <v>8</v>
      </c>
    </row>
    <row r="96" spans="1:5" x14ac:dyDescent="0.25">
      <c r="A96" s="27" t="s">
        <v>133</v>
      </c>
      <c r="B96" s="36" t="s">
        <v>134</v>
      </c>
      <c r="C96" s="36" t="s">
        <v>135</v>
      </c>
      <c r="D96" s="33">
        <v>5245.55</v>
      </c>
      <c r="E96" s="25" t="s">
        <v>8</v>
      </c>
    </row>
    <row r="97" spans="1:5" x14ac:dyDescent="0.25">
      <c r="A97" s="55" t="s">
        <v>136</v>
      </c>
      <c r="B97" s="58" t="s">
        <v>137</v>
      </c>
      <c r="C97" s="58" t="s">
        <v>64</v>
      </c>
      <c r="D97" s="33">
        <v>8776.77</v>
      </c>
      <c r="E97" s="25" t="s">
        <v>8</v>
      </c>
    </row>
    <row r="98" spans="1:5" x14ac:dyDescent="0.25">
      <c r="A98" s="27" t="s">
        <v>138</v>
      </c>
      <c r="B98" s="36" t="s">
        <v>139</v>
      </c>
      <c r="C98" s="36" t="s">
        <v>5</v>
      </c>
      <c r="D98" s="33">
        <v>870.66</v>
      </c>
      <c r="E98" s="25" t="s">
        <v>8</v>
      </c>
    </row>
    <row r="99" spans="1:5" x14ac:dyDescent="0.25">
      <c r="A99" s="27" t="s">
        <v>395</v>
      </c>
      <c r="B99" s="36" t="s">
        <v>249</v>
      </c>
      <c r="C99" s="36" t="s">
        <v>250</v>
      </c>
      <c r="D99" s="33">
        <v>1027.8900000000001</v>
      </c>
      <c r="E99" s="25" t="s">
        <v>8</v>
      </c>
    </row>
    <row r="100" spans="1:5" x14ac:dyDescent="0.25">
      <c r="A100" s="27" t="s">
        <v>140</v>
      </c>
      <c r="B100" s="36" t="s">
        <v>141</v>
      </c>
      <c r="C100" s="36" t="s">
        <v>142</v>
      </c>
      <c r="D100" s="33">
        <v>6522.79</v>
      </c>
      <c r="E100" s="25" t="s">
        <v>8</v>
      </c>
    </row>
    <row r="101" spans="1:5" x14ac:dyDescent="0.25">
      <c r="A101" s="27" t="s">
        <v>398</v>
      </c>
      <c r="B101" s="36" t="s">
        <v>399</v>
      </c>
      <c r="C101" s="36" t="s">
        <v>5</v>
      </c>
      <c r="D101" s="33">
        <v>3000</v>
      </c>
      <c r="E101" s="25" t="s">
        <v>8</v>
      </c>
    </row>
    <row r="102" spans="1:5" x14ac:dyDescent="0.25">
      <c r="A102" s="27" t="s">
        <v>230</v>
      </c>
      <c r="B102" s="36" t="s">
        <v>231</v>
      </c>
      <c r="C102" s="36" t="s">
        <v>112</v>
      </c>
      <c r="D102" s="33">
        <v>547.46</v>
      </c>
      <c r="E102" s="25" t="s">
        <v>8</v>
      </c>
    </row>
    <row r="103" spans="1:5" x14ac:dyDescent="0.25">
      <c r="A103" s="62" t="s">
        <v>251</v>
      </c>
      <c r="B103" s="63" t="s">
        <v>252</v>
      </c>
      <c r="C103" s="63" t="s">
        <v>44</v>
      </c>
      <c r="D103" s="33">
        <v>70.959999999999994</v>
      </c>
      <c r="E103" s="25" t="s">
        <v>8</v>
      </c>
    </row>
    <row r="104" spans="1:5" x14ac:dyDescent="0.25">
      <c r="A104" s="28" t="s">
        <v>400</v>
      </c>
      <c r="B104" s="37" t="s">
        <v>401</v>
      </c>
      <c r="C104" s="37" t="s">
        <v>5</v>
      </c>
      <c r="D104" s="33">
        <v>5160.32</v>
      </c>
      <c r="E104" s="25" t="s">
        <v>8</v>
      </c>
    </row>
    <row r="105" spans="1:5" x14ac:dyDescent="0.25">
      <c r="A105" s="27" t="s">
        <v>238</v>
      </c>
      <c r="B105" s="36" t="s">
        <v>239</v>
      </c>
      <c r="C105" s="36" t="s">
        <v>101</v>
      </c>
      <c r="D105" s="33">
        <v>807.98</v>
      </c>
      <c r="E105" s="25" t="s">
        <v>8</v>
      </c>
    </row>
    <row r="106" spans="1:5" x14ac:dyDescent="0.25">
      <c r="A106" s="67" t="s">
        <v>148</v>
      </c>
      <c r="B106" s="36" t="s">
        <v>149</v>
      </c>
      <c r="C106" s="36" t="s">
        <v>29</v>
      </c>
      <c r="D106" s="33">
        <v>78262.19</v>
      </c>
      <c r="E106" s="25" t="s">
        <v>8</v>
      </c>
    </row>
    <row r="107" spans="1:5" x14ac:dyDescent="0.25">
      <c r="A107" s="28" t="s">
        <v>402</v>
      </c>
      <c r="B107" s="37" t="s">
        <v>403</v>
      </c>
      <c r="C107" s="37" t="s">
        <v>37</v>
      </c>
      <c r="D107" s="33">
        <v>178.83</v>
      </c>
      <c r="E107" s="25" t="s">
        <v>8</v>
      </c>
    </row>
    <row r="108" spans="1:5" x14ac:dyDescent="0.25">
      <c r="A108" s="27" t="s">
        <v>277</v>
      </c>
      <c r="B108" s="36" t="s">
        <v>159</v>
      </c>
      <c r="C108" s="36" t="s">
        <v>54</v>
      </c>
      <c r="D108" s="33">
        <v>6484.73</v>
      </c>
      <c r="E108" s="25" t="s">
        <v>8</v>
      </c>
    </row>
    <row r="109" spans="1:5" x14ac:dyDescent="0.25">
      <c r="A109" s="62" t="s">
        <v>152</v>
      </c>
      <c r="B109" s="64" t="s">
        <v>153</v>
      </c>
      <c r="C109" s="64" t="s">
        <v>154</v>
      </c>
      <c r="D109" s="33">
        <v>270.05</v>
      </c>
      <c r="E109" s="25" t="s">
        <v>8</v>
      </c>
    </row>
    <row r="110" spans="1:5" x14ac:dyDescent="0.25">
      <c r="A110" s="67" t="s">
        <v>155</v>
      </c>
      <c r="B110" s="35" t="s">
        <v>156</v>
      </c>
      <c r="C110" s="35" t="s">
        <v>150</v>
      </c>
      <c r="D110" s="33">
        <v>831.93</v>
      </c>
      <c r="E110" s="25" t="s">
        <v>8</v>
      </c>
    </row>
    <row r="111" spans="1:5" x14ac:dyDescent="0.25">
      <c r="A111" s="27" t="s">
        <v>296</v>
      </c>
      <c r="B111" s="36" t="s">
        <v>297</v>
      </c>
      <c r="C111" s="36" t="s">
        <v>61</v>
      </c>
      <c r="D111" s="33">
        <v>809.82</v>
      </c>
      <c r="E111" s="25" t="s">
        <v>8</v>
      </c>
    </row>
    <row r="112" spans="1:5" x14ac:dyDescent="0.25">
      <c r="A112" s="62" t="s">
        <v>157</v>
      </c>
      <c r="B112" s="63" t="s">
        <v>158</v>
      </c>
      <c r="C112" s="63" t="s">
        <v>113</v>
      </c>
      <c r="D112" s="33">
        <v>178.75</v>
      </c>
      <c r="E112" s="25" t="s">
        <v>8</v>
      </c>
    </row>
    <row r="113" spans="1:5" x14ac:dyDescent="0.25">
      <c r="A113" s="62" t="s">
        <v>253</v>
      </c>
      <c r="B113" s="63"/>
      <c r="C113" s="63" t="s">
        <v>254</v>
      </c>
      <c r="D113" s="33">
        <v>185.8</v>
      </c>
      <c r="E113" s="25" t="s">
        <v>8</v>
      </c>
    </row>
    <row r="114" spans="1:5" x14ac:dyDescent="0.25">
      <c r="A114" s="62" t="s">
        <v>232</v>
      </c>
      <c r="B114" s="63" t="s">
        <v>160</v>
      </c>
      <c r="C114" s="63" t="s">
        <v>181</v>
      </c>
      <c r="D114" s="33">
        <v>9192.66</v>
      </c>
      <c r="E114" s="25" t="s">
        <v>8</v>
      </c>
    </row>
    <row r="115" spans="1:5" x14ac:dyDescent="0.25">
      <c r="A115" s="67" t="s">
        <v>298</v>
      </c>
      <c r="B115" s="35" t="s">
        <v>299</v>
      </c>
      <c r="C115" s="35" t="s">
        <v>29</v>
      </c>
      <c r="D115" s="33">
        <v>4</v>
      </c>
      <c r="E115" s="25" t="s">
        <v>8</v>
      </c>
    </row>
    <row r="116" spans="1:5" x14ac:dyDescent="0.25">
      <c r="A116" s="24" t="s">
        <v>406</v>
      </c>
      <c r="B116" s="35" t="s">
        <v>407</v>
      </c>
      <c r="C116" s="35" t="s">
        <v>5</v>
      </c>
      <c r="D116" s="33">
        <v>147.55000000000001</v>
      </c>
      <c r="E116" s="25" t="s">
        <v>8</v>
      </c>
    </row>
    <row r="117" spans="1:5" x14ac:dyDescent="0.25">
      <c r="A117" s="67" t="s">
        <v>408</v>
      </c>
      <c r="B117" s="37" t="s">
        <v>409</v>
      </c>
      <c r="C117" s="37" t="s">
        <v>5</v>
      </c>
      <c r="D117" s="33">
        <v>162.30000000000001</v>
      </c>
      <c r="E117" s="25" t="s">
        <v>8</v>
      </c>
    </row>
    <row r="118" spans="1:5" x14ac:dyDescent="0.25">
      <c r="A118" s="24" t="s">
        <v>161</v>
      </c>
      <c r="B118" s="35" t="s">
        <v>162</v>
      </c>
      <c r="C118" s="35" t="s">
        <v>9</v>
      </c>
      <c r="D118" s="33">
        <v>99.36</v>
      </c>
      <c r="E118" s="25" t="s">
        <v>8</v>
      </c>
    </row>
    <row r="119" spans="1:5" x14ac:dyDescent="0.25">
      <c r="A119" s="27" t="s">
        <v>163</v>
      </c>
      <c r="B119" s="36" t="s">
        <v>164</v>
      </c>
      <c r="C119" s="36" t="s">
        <v>64</v>
      </c>
      <c r="D119" s="33">
        <v>15654.93</v>
      </c>
      <c r="E119" s="25" t="s">
        <v>8</v>
      </c>
    </row>
    <row r="120" spans="1:5" x14ac:dyDescent="0.25">
      <c r="A120" s="62" t="s">
        <v>414</v>
      </c>
      <c r="B120" s="63" t="s">
        <v>415</v>
      </c>
      <c r="C120" s="63" t="s">
        <v>114</v>
      </c>
      <c r="D120" s="33">
        <v>3246.06</v>
      </c>
      <c r="E120" s="25" t="s">
        <v>8</v>
      </c>
    </row>
    <row r="121" spans="1:5" x14ac:dyDescent="0.25">
      <c r="A121" s="27" t="s">
        <v>221</v>
      </c>
      <c r="B121" s="36" t="s">
        <v>222</v>
      </c>
      <c r="C121" s="36" t="s">
        <v>213</v>
      </c>
      <c r="D121" s="33">
        <v>199.17</v>
      </c>
      <c r="E121" s="25" t="s">
        <v>8</v>
      </c>
    </row>
    <row r="122" spans="1:5" x14ac:dyDescent="0.25">
      <c r="A122" s="28" t="s">
        <v>418</v>
      </c>
      <c r="B122" s="36" t="s">
        <v>419</v>
      </c>
      <c r="C122" s="36" t="s">
        <v>20</v>
      </c>
      <c r="D122" s="33">
        <v>373.75</v>
      </c>
      <c r="E122" s="25" t="s">
        <v>8</v>
      </c>
    </row>
    <row r="123" spans="1:5" x14ac:dyDescent="0.25">
      <c r="A123" s="27" t="s">
        <v>190</v>
      </c>
      <c r="B123" s="36" t="s">
        <v>165</v>
      </c>
      <c r="C123" s="36" t="s">
        <v>46</v>
      </c>
      <c r="D123" s="33">
        <v>7708.63</v>
      </c>
      <c r="E123" s="25" t="s">
        <v>8</v>
      </c>
    </row>
    <row r="124" spans="1:5" x14ac:dyDescent="0.25">
      <c r="A124" s="55" t="s">
        <v>191</v>
      </c>
      <c r="B124" s="58" t="s">
        <v>165</v>
      </c>
      <c r="C124" s="58" t="s">
        <v>46</v>
      </c>
      <c r="D124" s="33">
        <v>7880.92</v>
      </c>
      <c r="E124" s="25" t="s">
        <v>8</v>
      </c>
    </row>
    <row r="125" spans="1:5" x14ac:dyDescent="0.25">
      <c r="A125" s="67" t="s">
        <v>420</v>
      </c>
      <c r="B125" s="36" t="s">
        <v>421</v>
      </c>
      <c r="C125" s="36" t="s">
        <v>422</v>
      </c>
      <c r="D125" s="33">
        <v>1146</v>
      </c>
      <c r="E125" s="25" t="s">
        <v>8</v>
      </c>
    </row>
    <row r="126" spans="1:5" x14ac:dyDescent="0.25">
      <c r="A126" s="28" t="s">
        <v>166</v>
      </c>
      <c r="B126" s="37" t="s">
        <v>167</v>
      </c>
      <c r="C126" s="37" t="s">
        <v>61</v>
      </c>
      <c r="D126" s="33">
        <v>197.36</v>
      </c>
      <c r="E126" s="25" t="s">
        <v>8</v>
      </c>
    </row>
    <row r="127" spans="1:5" x14ac:dyDescent="0.25">
      <c r="A127" s="65" t="s">
        <v>168</v>
      </c>
      <c r="B127" s="58" t="s">
        <v>169</v>
      </c>
      <c r="C127" s="58" t="s">
        <v>54</v>
      </c>
      <c r="D127" s="33">
        <v>3548.16</v>
      </c>
      <c r="E127" s="60" t="s">
        <v>8</v>
      </c>
    </row>
    <row r="128" spans="1:5" x14ac:dyDescent="0.25">
      <c r="A128" s="27" t="s">
        <v>170</v>
      </c>
      <c r="B128" s="36" t="s">
        <v>171</v>
      </c>
      <c r="C128" s="36" t="s">
        <v>5</v>
      </c>
      <c r="D128" s="33">
        <v>1709.45</v>
      </c>
      <c r="E128" s="25" t="s">
        <v>8</v>
      </c>
    </row>
    <row r="129" spans="1:5" x14ac:dyDescent="0.25">
      <c r="A129" s="93" t="s">
        <v>430</v>
      </c>
      <c r="B129" s="36" t="s">
        <v>255</v>
      </c>
      <c r="C129" s="36" t="s">
        <v>256</v>
      </c>
      <c r="D129" s="33">
        <v>456.9</v>
      </c>
      <c r="E129" s="25" t="s">
        <v>8</v>
      </c>
    </row>
    <row r="130" spans="1:5" x14ac:dyDescent="0.25">
      <c r="A130" s="27" t="s">
        <v>209</v>
      </c>
      <c r="B130" s="36" t="s">
        <v>210</v>
      </c>
      <c r="C130" s="36" t="s">
        <v>106</v>
      </c>
      <c r="D130" s="33">
        <v>11</v>
      </c>
      <c r="E130" s="25" t="s">
        <v>8</v>
      </c>
    </row>
    <row r="131" spans="1:5" ht="15.75" thickBot="1" x14ac:dyDescent="0.3">
      <c r="A131" s="27" t="s">
        <v>257</v>
      </c>
      <c r="B131" s="36" t="s">
        <v>258</v>
      </c>
      <c r="C131" s="36" t="s">
        <v>20</v>
      </c>
      <c r="D131" s="33">
        <v>709.15</v>
      </c>
      <c r="E131" s="25" t="s">
        <v>8</v>
      </c>
    </row>
    <row r="132" spans="1:5" ht="15.75" thickBot="1" x14ac:dyDescent="0.3">
      <c r="A132" s="77" t="s">
        <v>175</v>
      </c>
      <c r="B132" s="78"/>
      <c r="C132" s="79"/>
      <c r="D132" s="6">
        <f>SUM(D27:D131)</f>
        <v>282372.7</v>
      </c>
      <c r="E132" s="5"/>
    </row>
    <row r="134" spans="1:5" x14ac:dyDescent="0.25">
      <c r="A134" s="27" t="s">
        <v>233</v>
      </c>
      <c r="B134" s="33" t="s">
        <v>234</v>
      </c>
      <c r="C134" s="33" t="s">
        <v>5</v>
      </c>
      <c r="D134" s="33">
        <v>53946.45</v>
      </c>
      <c r="E134" s="25" t="s">
        <v>63</v>
      </c>
    </row>
    <row r="135" spans="1:5" ht="15.75" thickBot="1" x14ac:dyDescent="0.3">
      <c r="A135" s="27" t="s">
        <v>340</v>
      </c>
      <c r="B135" s="33" t="s">
        <v>201</v>
      </c>
      <c r="C135" s="33" t="s">
        <v>5</v>
      </c>
      <c r="D135" s="33">
        <v>12637.36</v>
      </c>
      <c r="E135" s="25" t="s">
        <v>63</v>
      </c>
    </row>
    <row r="136" spans="1:5" x14ac:dyDescent="0.25">
      <c r="A136" s="28" t="s">
        <v>89</v>
      </c>
      <c r="B136" s="37" t="s">
        <v>90</v>
      </c>
      <c r="C136" s="37" t="s">
        <v>91</v>
      </c>
      <c r="D136" s="33">
        <v>825</v>
      </c>
      <c r="E136" s="29" t="s">
        <v>63</v>
      </c>
    </row>
    <row r="137" spans="1:5" ht="15.75" thickBot="1" x14ac:dyDescent="0.3">
      <c r="A137" s="27" t="s">
        <v>128</v>
      </c>
      <c r="B137" s="36" t="s">
        <v>129</v>
      </c>
      <c r="C137" s="36" t="s">
        <v>5</v>
      </c>
      <c r="D137" s="33">
        <v>85401.56</v>
      </c>
      <c r="E137" s="25" t="s">
        <v>63</v>
      </c>
    </row>
    <row r="138" spans="1:5" ht="15.75" thickBot="1" x14ac:dyDescent="0.3">
      <c r="A138" s="77" t="s">
        <v>175</v>
      </c>
      <c r="B138" s="78"/>
      <c r="C138" s="78"/>
      <c r="D138" s="4">
        <f>SUM(D134:D137)</f>
        <v>152810.37</v>
      </c>
      <c r="E138" s="10"/>
    </row>
    <row r="140" spans="1:5" x14ac:dyDescent="0.25">
      <c r="A140" s="27" t="s">
        <v>152</v>
      </c>
      <c r="B140" s="33" t="s">
        <v>153</v>
      </c>
      <c r="C140" s="33" t="s">
        <v>154</v>
      </c>
      <c r="D140" s="33">
        <v>39</v>
      </c>
      <c r="E140" s="25" t="s">
        <v>23</v>
      </c>
    </row>
    <row r="141" spans="1:5" ht="15.75" thickBot="1" x14ac:dyDescent="0.3">
      <c r="A141" s="27" t="s">
        <v>416</v>
      </c>
      <c r="B141" s="33" t="s">
        <v>417</v>
      </c>
      <c r="C141" s="33" t="s">
        <v>5</v>
      </c>
      <c r="D141" s="33">
        <v>121.05</v>
      </c>
      <c r="E141" s="25" t="s">
        <v>23</v>
      </c>
    </row>
    <row r="142" spans="1:5" ht="15.75" thickBot="1" x14ac:dyDescent="0.3">
      <c r="A142" s="77" t="s">
        <v>175</v>
      </c>
      <c r="B142" s="78"/>
      <c r="C142" s="79"/>
      <c r="D142" s="6">
        <f>SUM(D140:D141)</f>
        <v>160.05000000000001</v>
      </c>
      <c r="E142" s="5"/>
    </row>
    <row r="144" spans="1:5" ht="15.75" thickBot="1" x14ac:dyDescent="0.3">
      <c r="A144" s="55" t="s">
        <v>300</v>
      </c>
      <c r="B144" s="58" t="s">
        <v>301</v>
      </c>
      <c r="C144" s="58" t="s">
        <v>75</v>
      </c>
      <c r="D144" s="33">
        <v>40088.75</v>
      </c>
      <c r="E144" s="25" t="s">
        <v>10</v>
      </c>
    </row>
    <row r="145" spans="1:5" ht="15.75" thickBot="1" x14ac:dyDescent="0.3">
      <c r="A145" s="77" t="s">
        <v>175</v>
      </c>
      <c r="B145" s="78"/>
      <c r="C145" s="79"/>
      <c r="D145" s="6">
        <f>SUM(D144:D144)</f>
        <v>40088.75</v>
      </c>
      <c r="E145" s="5"/>
    </row>
    <row r="147" spans="1:5" x14ac:dyDescent="0.25">
      <c r="A147" s="27" t="s">
        <v>224</v>
      </c>
      <c r="B147" s="33" t="s">
        <v>68</v>
      </c>
      <c r="C147" s="33" t="s">
        <v>5</v>
      </c>
      <c r="D147" s="33">
        <v>52.5</v>
      </c>
      <c r="E147" s="25" t="s">
        <v>69</v>
      </c>
    </row>
    <row r="148" spans="1:5" x14ac:dyDescent="0.25">
      <c r="A148" s="27" t="s">
        <v>76</v>
      </c>
      <c r="B148" s="33" t="s">
        <v>77</v>
      </c>
      <c r="C148" s="33" t="s">
        <v>5</v>
      </c>
      <c r="D148" s="33">
        <v>10396.36</v>
      </c>
      <c r="E148" s="25" t="s">
        <v>69</v>
      </c>
    </row>
    <row r="149" spans="1:5" ht="15.75" thickBot="1" x14ac:dyDescent="0.3">
      <c r="A149" s="27" t="s">
        <v>240</v>
      </c>
      <c r="B149" s="36" t="s">
        <v>241</v>
      </c>
      <c r="C149" s="36" t="s">
        <v>5</v>
      </c>
      <c r="D149" s="33">
        <v>29.13</v>
      </c>
      <c r="E149" s="25" t="s">
        <v>69</v>
      </c>
    </row>
    <row r="150" spans="1:5" ht="15.75" thickBot="1" x14ac:dyDescent="0.3">
      <c r="A150" s="77" t="s">
        <v>175</v>
      </c>
      <c r="B150" s="78"/>
      <c r="C150" s="79"/>
      <c r="D150" s="6">
        <f>SUM(D147:D149)</f>
        <v>10477.99</v>
      </c>
      <c r="E150" s="5"/>
    </row>
    <row r="152" spans="1:5" x14ac:dyDescent="0.25">
      <c r="A152" s="27" t="s">
        <v>309</v>
      </c>
      <c r="B152" s="33" t="s">
        <v>310</v>
      </c>
      <c r="C152" s="33" t="s">
        <v>37</v>
      </c>
      <c r="D152" s="33">
        <v>2137.5</v>
      </c>
      <c r="E152" s="25" t="s">
        <v>21</v>
      </c>
    </row>
    <row r="153" spans="1:5" x14ac:dyDescent="0.25">
      <c r="A153" s="27" t="s">
        <v>199</v>
      </c>
      <c r="B153" s="33" t="s">
        <v>200</v>
      </c>
      <c r="C153" s="33" t="s">
        <v>5</v>
      </c>
      <c r="D153" s="33">
        <v>626.5</v>
      </c>
      <c r="E153" s="25" t="s">
        <v>21</v>
      </c>
    </row>
    <row r="154" spans="1:5" x14ac:dyDescent="0.25">
      <c r="A154" s="28" t="s">
        <v>363</v>
      </c>
      <c r="B154" s="37" t="s">
        <v>364</v>
      </c>
      <c r="C154" s="37" t="s">
        <v>5</v>
      </c>
      <c r="D154" s="33">
        <v>15028.94</v>
      </c>
      <c r="E154" s="25" t="s">
        <v>21</v>
      </c>
    </row>
    <row r="155" spans="1:5" x14ac:dyDescent="0.25">
      <c r="A155" s="62" t="s">
        <v>367</v>
      </c>
      <c r="B155" s="63" t="s">
        <v>368</v>
      </c>
      <c r="C155" s="63" t="s">
        <v>151</v>
      </c>
      <c r="D155" s="33">
        <v>875</v>
      </c>
      <c r="E155" s="25" t="s">
        <v>21</v>
      </c>
    </row>
    <row r="156" spans="1:5" x14ac:dyDescent="0.25">
      <c r="A156" s="67" t="s">
        <v>369</v>
      </c>
      <c r="B156" s="63" t="s">
        <v>370</v>
      </c>
      <c r="C156" s="63" t="s">
        <v>5</v>
      </c>
      <c r="D156" s="33">
        <v>1238.5</v>
      </c>
      <c r="E156" s="25" t="s">
        <v>21</v>
      </c>
    </row>
    <row r="157" spans="1:5" x14ac:dyDescent="0.25">
      <c r="A157" s="27" t="s">
        <v>188</v>
      </c>
      <c r="B157" s="36" t="s">
        <v>189</v>
      </c>
      <c r="C157" s="36" t="s">
        <v>5</v>
      </c>
      <c r="D157" s="33">
        <v>182.39</v>
      </c>
      <c r="E157" s="25" t="s">
        <v>21</v>
      </c>
    </row>
    <row r="158" spans="1:5" x14ac:dyDescent="0.25">
      <c r="A158" s="27" t="s">
        <v>242</v>
      </c>
      <c r="B158" s="36" t="s">
        <v>243</v>
      </c>
      <c r="C158" s="36" t="s">
        <v>5</v>
      </c>
      <c r="D158" s="33">
        <v>1992.5</v>
      </c>
      <c r="E158" s="25" t="s">
        <v>21</v>
      </c>
    </row>
    <row r="159" spans="1:5" ht="15.75" thickBot="1" x14ac:dyDescent="0.3">
      <c r="A159" s="67" t="s">
        <v>423</v>
      </c>
      <c r="B159" s="36" t="s">
        <v>424</v>
      </c>
      <c r="C159" s="36" t="s">
        <v>33</v>
      </c>
      <c r="D159" s="33">
        <v>2556.25</v>
      </c>
      <c r="E159" s="25" t="s">
        <v>21</v>
      </c>
    </row>
    <row r="160" spans="1:5" ht="15.75" thickBot="1" x14ac:dyDescent="0.3">
      <c r="A160" s="13" t="s">
        <v>175</v>
      </c>
      <c r="B160" s="12"/>
      <c r="C160" s="10"/>
      <c r="D160" s="6">
        <f>SUM(D152:D159)</f>
        <v>24637.58</v>
      </c>
      <c r="E160" s="10"/>
    </row>
    <row r="161" spans="1:5" s="17" customFormat="1" x14ac:dyDescent="0.25">
      <c r="A161" s="41"/>
      <c r="B161" s="42"/>
      <c r="C161" s="42"/>
      <c r="D161" s="43"/>
      <c r="E161" s="44"/>
    </row>
    <row r="162" spans="1:5" x14ac:dyDescent="0.25">
      <c r="A162" s="27" t="s">
        <v>344</v>
      </c>
      <c r="B162" s="33" t="s">
        <v>345</v>
      </c>
      <c r="C162" s="33" t="s">
        <v>150</v>
      </c>
      <c r="D162" s="33">
        <v>1976.25</v>
      </c>
      <c r="E162" s="25" t="s">
        <v>62</v>
      </c>
    </row>
    <row r="163" spans="1:5" x14ac:dyDescent="0.25">
      <c r="A163" s="24" t="s">
        <v>358</v>
      </c>
      <c r="B163" s="36" t="s">
        <v>359</v>
      </c>
      <c r="C163" s="36" t="s">
        <v>360</v>
      </c>
      <c r="D163" s="33">
        <v>250</v>
      </c>
      <c r="E163" s="31" t="s">
        <v>62</v>
      </c>
    </row>
    <row r="164" spans="1:5" ht="15.75" thickBot="1" x14ac:dyDescent="0.3">
      <c r="A164" s="65" t="s">
        <v>236</v>
      </c>
      <c r="B164" s="36" t="s">
        <v>237</v>
      </c>
      <c r="C164" s="36" t="s">
        <v>64</v>
      </c>
      <c r="D164" s="33">
        <v>500</v>
      </c>
      <c r="E164" s="25" t="s">
        <v>62</v>
      </c>
    </row>
    <row r="165" spans="1:5" ht="15.75" thickBot="1" x14ac:dyDescent="0.3">
      <c r="A165" s="77" t="s">
        <v>175</v>
      </c>
      <c r="B165" s="78"/>
      <c r="C165" s="79"/>
      <c r="D165" s="6">
        <f>SUM(D162:D164)</f>
        <v>2726.25</v>
      </c>
      <c r="E165" s="5"/>
    </row>
    <row r="167" spans="1:5" x14ac:dyDescent="0.25">
      <c r="A167" s="27" t="s">
        <v>87</v>
      </c>
      <c r="B167" s="36" t="s">
        <v>88</v>
      </c>
      <c r="C167" s="36" t="s">
        <v>47</v>
      </c>
      <c r="D167" s="33">
        <v>10269.030000000001</v>
      </c>
      <c r="E167" s="25" t="s">
        <v>7</v>
      </c>
    </row>
    <row r="168" spans="1:5" x14ac:dyDescent="0.25">
      <c r="A168" s="62" t="s">
        <v>97</v>
      </c>
      <c r="B168" s="63" t="s">
        <v>98</v>
      </c>
      <c r="C168" s="63" t="s">
        <v>64</v>
      </c>
      <c r="D168" s="33">
        <v>4415.59</v>
      </c>
      <c r="E168" s="25" t="s">
        <v>7</v>
      </c>
    </row>
    <row r="169" spans="1:5" ht="15.75" thickBot="1" x14ac:dyDescent="0.3">
      <c r="A169" s="24" t="s">
        <v>371</v>
      </c>
      <c r="B169" s="35" t="s">
        <v>372</v>
      </c>
      <c r="C169" s="35" t="s">
        <v>322</v>
      </c>
      <c r="D169" s="33">
        <v>7500</v>
      </c>
      <c r="E169" s="25" t="s">
        <v>7</v>
      </c>
    </row>
    <row r="170" spans="1:5" ht="15.75" thickBot="1" x14ac:dyDescent="0.3">
      <c r="A170" s="77" t="s">
        <v>175</v>
      </c>
      <c r="B170" s="78"/>
      <c r="C170" s="79"/>
      <c r="D170" s="6">
        <f>SUM(D167:D169)</f>
        <v>22184.620000000003</v>
      </c>
      <c r="E170" s="5"/>
    </row>
    <row r="172" spans="1:5" ht="15.75" thickBot="1" x14ac:dyDescent="0.3">
      <c r="A172" s="55" t="s">
        <v>323</v>
      </c>
      <c r="B172" s="57" t="s">
        <v>324</v>
      </c>
      <c r="C172" s="57" t="s">
        <v>114</v>
      </c>
      <c r="D172" s="33">
        <v>175</v>
      </c>
      <c r="E172" s="25" t="s">
        <v>39</v>
      </c>
    </row>
    <row r="173" spans="1:5" ht="15.75" thickBot="1" x14ac:dyDescent="0.3">
      <c r="A173" s="77" t="s">
        <v>175</v>
      </c>
      <c r="B173" s="78"/>
      <c r="C173" s="79"/>
      <c r="D173" s="6">
        <f>SUM(D172:D172)</f>
        <v>175</v>
      </c>
      <c r="E173" s="5"/>
    </row>
    <row r="175" spans="1:5" x14ac:dyDescent="0.25">
      <c r="A175" s="27" t="s">
        <v>311</v>
      </c>
      <c r="B175" s="33" t="s">
        <v>312</v>
      </c>
      <c r="C175" s="33" t="s">
        <v>106</v>
      </c>
      <c r="D175" s="33">
        <v>300</v>
      </c>
      <c r="E175" s="25" t="s">
        <v>30</v>
      </c>
    </row>
    <row r="176" spans="1:5" x14ac:dyDescent="0.25">
      <c r="A176" s="65" t="s">
        <v>330</v>
      </c>
      <c r="B176" s="33" t="s">
        <v>331</v>
      </c>
      <c r="C176" s="33" t="s">
        <v>37</v>
      </c>
      <c r="D176" s="33">
        <v>16597.46</v>
      </c>
      <c r="E176" s="25" t="s">
        <v>30</v>
      </c>
    </row>
    <row r="177" spans="1:6" x14ac:dyDescent="0.25">
      <c r="A177" s="27" t="s">
        <v>337</v>
      </c>
      <c r="B177" s="33" t="s">
        <v>338</v>
      </c>
      <c r="C177" s="33" t="s">
        <v>5</v>
      </c>
      <c r="D177" s="33">
        <v>9166.68</v>
      </c>
      <c r="E177" s="25" t="s">
        <v>30</v>
      </c>
    </row>
    <row r="178" spans="1:6" x14ac:dyDescent="0.25">
      <c r="A178" s="24" t="s">
        <v>82</v>
      </c>
      <c r="B178" s="32" t="s">
        <v>83</v>
      </c>
      <c r="C178" s="32" t="s">
        <v>5</v>
      </c>
      <c r="D178" s="33">
        <v>1125</v>
      </c>
      <c r="E178" s="25" t="s">
        <v>30</v>
      </c>
    </row>
    <row r="179" spans="1:6" x14ac:dyDescent="0.25">
      <c r="A179" s="27" t="s">
        <v>355</v>
      </c>
      <c r="B179" s="36" t="s">
        <v>356</v>
      </c>
      <c r="C179" s="36" t="s">
        <v>357</v>
      </c>
      <c r="D179" s="33">
        <v>375</v>
      </c>
      <c r="E179" s="25" t="s">
        <v>30</v>
      </c>
    </row>
    <row r="180" spans="1:6" x14ac:dyDescent="0.25">
      <c r="A180" s="55" t="s">
        <v>365</v>
      </c>
      <c r="B180" s="58" t="s">
        <v>366</v>
      </c>
      <c r="C180" s="58" t="s">
        <v>5</v>
      </c>
      <c r="D180" s="33">
        <v>162.75</v>
      </c>
      <c r="E180" s="25" t="s">
        <v>30</v>
      </c>
    </row>
    <row r="181" spans="1:6" ht="15.75" thickBot="1" x14ac:dyDescent="0.3">
      <c r="A181" s="27" t="s">
        <v>205</v>
      </c>
      <c r="B181" s="36" t="s">
        <v>206</v>
      </c>
      <c r="C181" s="36" t="s">
        <v>5</v>
      </c>
      <c r="D181" s="33">
        <v>1755</v>
      </c>
      <c r="E181" s="25" t="s">
        <v>30</v>
      </c>
    </row>
    <row r="182" spans="1:6" ht="15.75" thickBot="1" x14ac:dyDescent="0.3">
      <c r="A182" s="77" t="s">
        <v>175</v>
      </c>
      <c r="B182" s="78"/>
      <c r="C182" s="79"/>
      <c r="D182" s="6">
        <f>SUM(D175:D181)</f>
        <v>29481.89</v>
      </c>
      <c r="E182" s="5"/>
    </row>
    <row r="183" spans="1:6" x14ac:dyDescent="0.25">
      <c r="A183" s="18"/>
      <c r="B183" s="18"/>
      <c r="C183" s="18"/>
      <c r="D183" s="19"/>
      <c r="E183" s="17"/>
      <c r="F183" s="17"/>
    </row>
    <row r="184" spans="1:6" x14ac:dyDescent="0.25">
      <c r="A184" s="67" t="s">
        <v>244</v>
      </c>
      <c r="B184" s="33"/>
      <c r="C184" s="33" t="s">
        <v>245</v>
      </c>
      <c r="D184" s="33">
        <v>58.67</v>
      </c>
      <c r="E184" s="25" t="s">
        <v>81</v>
      </c>
    </row>
    <row r="185" spans="1:6" x14ac:dyDescent="0.25">
      <c r="A185" s="27" t="s">
        <v>351</v>
      </c>
      <c r="B185" s="36" t="s">
        <v>352</v>
      </c>
      <c r="C185" s="36" t="s">
        <v>5</v>
      </c>
      <c r="D185" s="33">
        <v>100</v>
      </c>
      <c r="E185" s="25" t="s">
        <v>81</v>
      </c>
    </row>
    <row r="186" spans="1:6" x14ac:dyDescent="0.25">
      <c r="A186" s="27" t="s">
        <v>93</v>
      </c>
      <c r="B186" s="36" t="s">
        <v>94</v>
      </c>
      <c r="C186" s="36" t="s">
        <v>37</v>
      </c>
      <c r="D186" s="33">
        <v>103.75</v>
      </c>
      <c r="E186" s="25" t="s">
        <v>81</v>
      </c>
    </row>
    <row r="187" spans="1:6" x14ac:dyDescent="0.25">
      <c r="A187" s="65" t="s">
        <v>143</v>
      </c>
      <c r="B187" s="36" t="s">
        <v>144</v>
      </c>
      <c r="C187" s="36" t="s">
        <v>145</v>
      </c>
      <c r="D187" s="33">
        <v>437.5</v>
      </c>
      <c r="E187" s="25" t="s">
        <v>81</v>
      </c>
    </row>
    <row r="188" spans="1:6" ht="15.75" thickBot="1" x14ac:dyDescent="0.3">
      <c r="A188" s="55" t="s">
        <v>207</v>
      </c>
      <c r="B188" s="58"/>
      <c r="C188" s="58" t="s">
        <v>208</v>
      </c>
      <c r="D188" s="33">
        <v>15.99</v>
      </c>
      <c r="E188" s="25" t="s">
        <v>81</v>
      </c>
    </row>
    <row r="189" spans="1:6" ht="15.75" thickBot="1" x14ac:dyDescent="0.3">
      <c r="A189" s="77" t="s">
        <v>175</v>
      </c>
      <c r="B189" s="78"/>
      <c r="C189" s="79"/>
      <c r="D189" s="6">
        <f>SUM(D184:D188)</f>
        <v>715.91000000000008</v>
      </c>
      <c r="E189" s="5"/>
    </row>
    <row r="190" spans="1:6" x14ac:dyDescent="0.25">
      <c r="A190" s="14"/>
      <c r="B190" s="15"/>
      <c r="C190" s="56"/>
      <c r="D190" s="53"/>
      <c r="E190" s="16"/>
    </row>
    <row r="191" spans="1:6" x14ac:dyDescent="0.25">
      <c r="A191" s="27" t="s">
        <v>178</v>
      </c>
      <c r="B191" s="33"/>
      <c r="C191" s="33" t="s">
        <v>179</v>
      </c>
      <c r="D191" s="33">
        <v>2823.5</v>
      </c>
      <c r="E191" s="25" t="s">
        <v>6</v>
      </c>
    </row>
    <row r="192" spans="1:6" x14ac:dyDescent="0.25">
      <c r="A192" s="62" t="s">
        <v>192</v>
      </c>
      <c r="B192" s="33" t="s">
        <v>193</v>
      </c>
      <c r="C192" s="33" t="s">
        <v>5</v>
      </c>
      <c r="D192" s="33">
        <v>2031.25</v>
      </c>
      <c r="E192" s="60" t="s">
        <v>6</v>
      </c>
    </row>
    <row r="193" spans="1:5" x14ac:dyDescent="0.25">
      <c r="A193" s="93" t="s">
        <v>429</v>
      </c>
      <c r="B193" s="35" t="s">
        <v>289</v>
      </c>
      <c r="C193" s="35" t="s">
        <v>20</v>
      </c>
      <c r="D193" s="33">
        <v>20</v>
      </c>
      <c r="E193" s="25" t="s">
        <v>6</v>
      </c>
    </row>
    <row r="194" spans="1:5" x14ac:dyDescent="0.25">
      <c r="A194" s="27" t="s">
        <v>118</v>
      </c>
      <c r="B194" s="36" t="s">
        <v>117</v>
      </c>
      <c r="C194" s="36" t="s">
        <v>61</v>
      </c>
      <c r="D194" s="33">
        <v>2740.76</v>
      </c>
      <c r="E194" s="25" t="s">
        <v>6</v>
      </c>
    </row>
    <row r="195" spans="1:5" x14ac:dyDescent="0.25">
      <c r="A195" s="67" t="s">
        <v>122</v>
      </c>
      <c r="B195" s="63" t="s">
        <v>123</v>
      </c>
      <c r="C195" s="63" t="s">
        <v>5</v>
      </c>
      <c r="D195" s="33">
        <v>11160</v>
      </c>
      <c r="E195" s="25" t="s">
        <v>6</v>
      </c>
    </row>
    <row r="196" spans="1:5" x14ac:dyDescent="0.25">
      <c r="A196" s="27" t="s">
        <v>388</v>
      </c>
      <c r="B196" s="36"/>
      <c r="C196" s="36" t="s">
        <v>389</v>
      </c>
      <c r="D196" s="33">
        <v>654.57000000000005</v>
      </c>
      <c r="E196" s="25" t="s">
        <v>6</v>
      </c>
    </row>
    <row r="197" spans="1:5" x14ac:dyDescent="0.25">
      <c r="A197" s="55" t="s">
        <v>203</v>
      </c>
      <c r="B197" s="58" t="s">
        <v>204</v>
      </c>
      <c r="C197" s="58" t="s">
        <v>5</v>
      </c>
      <c r="D197" s="33">
        <v>119.45</v>
      </c>
      <c r="E197" s="25" t="s">
        <v>6</v>
      </c>
    </row>
    <row r="198" spans="1:5" ht="15.75" thickBot="1" x14ac:dyDescent="0.3">
      <c r="A198" s="67" t="s">
        <v>404</v>
      </c>
      <c r="B198" s="54" t="s">
        <v>405</v>
      </c>
      <c r="C198" s="54" t="s">
        <v>151</v>
      </c>
      <c r="D198" s="33">
        <v>12581.25</v>
      </c>
      <c r="E198" s="25" t="s">
        <v>6</v>
      </c>
    </row>
    <row r="199" spans="1:5" ht="15.75" thickBot="1" x14ac:dyDescent="0.3">
      <c r="A199" s="77" t="s">
        <v>175</v>
      </c>
      <c r="B199" s="78"/>
      <c r="C199" s="79"/>
      <c r="D199" s="6">
        <f>SUM(D191:D198)</f>
        <v>32130.780000000002</v>
      </c>
      <c r="E199" s="5"/>
    </row>
    <row r="201" spans="1:5" x14ac:dyDescent="0.25">
      <c r="A201" s="27" t="s">
        <v>410</v>
      </c>
      <c r="B201" s="36" t="s">
        <v>411</v>
      </c>
      <c r="C201" s="36" t="s">
        <v>47</v>
      </c>
      <c r="D201" s="33">
        <v>6472.06</v>
      </c>
      <c r="E201" s="25" t="s">
        <v>72</v>
      </c>
    </row>
    <row r="202" spans="1:5" x14ac:dyDescent="0.25">
      <c r="A202" s="27" t="s">
        <v>412</v>
      </c>
      <c r="B202" s="36" t="s">
        <v>413</v>
      </c>
      <c r="C202" s="36" t="s">
        <v>92</v>
      </c>
      <c r="D202" s="33">
        <v>524.80999999999995</v>
      </c>
      <c r="E202" s="25" t="s">
        <v>72</v>
      </c>
    </row>
    <row r="203" spans="1:5" ht="15.75" thickBot="1" x14ac:dyDescent="0.3">
      <c r="A203" s="80" t="s">
        <v>175</v>
      </c>
      <c r="B203" s="81"/>
      <c r="C203" s="82"/>
      <c r="D203" s="100">
        <f>SUM(D201:D202)</f>
        <v>6996.8700000000008</v>
      </c>
      <c r="E203" s="70"/>
    </row>
    <row r="205" spans="1:5" x14ac:dyDescent="0.25">
      <c r="A205" s="55" t="s">
        <v>180</v>
      </c>
      <c r="B205" s="57"/>
      <c r="C205" s="57" t="s">
        <v>5</v>
      </c>
      <c r="D205" s="33">
        <v>1767.68</v>
      </c>
      <c r="E205" s="25" t="s">
        <v>74</v>
      </c>
    </row>
    <row r="206" spans="1:5" x14ac:dyDescent="0.25">
      <c r="A206" s="27" t="s">
        <v>334</v>
      </c>
      <c r="B206" s="33" t="s">
        <v>335</v>
      </c>
      <c r="C206" s="33" t="s">
        <v>336</v>
      </c>
      <c r="D206" s="33">
        <v>93.75</v>
      </c>
      <c r="E206" s="25" t="s">
        <v>74</v>
      </c>
    </row>
    <row r="207" spans="1:5" x14ac:dyDescent="0.25">
      <c r="A207" s="93" t="s">
        <v>428</v>
      </c>
      <c r="B207" s="33" t="s">
        <v>197</v>
      </c>
      <c r="C207" s="33" t="s">
        <v>198</v>
      </c>
      <c r="D207" s="33">
        <v>32604.62</v>
      </c>
      <c r="E207" s="25" t="s">
        <v>74</v>
      </c>
    </row>
    <row r="208" spans="1:5" x14ac:dyDescent="0.25">
      <c r="A208" s="27" t="s">
        <v>378</v>
      </c>
      <c r="B208" s="36" t="s">
        <v>379</v>
      </c>
      <c r="C208" s="36" t="s">
        <v>92</v>
      </c>
      <c r="D208" s="33">
        <v>1080.94</v>
      </c>
      <c r="E208" s="25" t="s">
        <v>74</v>
      </c>
    </row>
    <row r="209" spans="1:5" x14ac:dyDescent="0.25">
      <c r="A209" s="27" t="s">
        <v>380</v>
      </c>
      <c r="B209" s="36" t="s">
        <v>381</v>
      </c>
      <c r="C209" s="36" t="s">
        <v>382</v>
      </c>
      <c r="D209" s="33">
        <v>17.600000000000001</v>
      </c>
      <c r="E209" s="25" t="s">
        <v>74</v>
      </c>
    </row>
    <row r="210" spans="1:5" x14ac:dyDescent="0.25">
      <c r="A210" s="27" t="s">
        <v>292</v>
      </c>
      <c r="B210" s="36" t="s">
        <v>293</v>
      </c>
      <c r="C210" s="36" t="s">
        <v>80</v>
      </c>
      <c r="D210" s="33">
        <v>3098.6</v>
      </c>
      <c r="E210" s="25" t="s">
        <v>74</v>
      </c>
    </row>
    <row r="211" spans="1:5" ht="15.75" thickBot="1" x14ac:dyDescent="0.3">
      <c r="A211" s="93" t="s">
        <v>211</v>
      </c>
      <c r="B211" s="36"/>
      <c r="C211" s="36"/>
      <c r="D211" s="33">
        <v>3277.98</v>
      </c>
      <c r="E211" s="25" t="s">
        <v>74</v>
      </c>
    </row>
    <row r="212" spans="1:5" ht="15.75" thickBot="1" x14ac:dyDescent="0.3">
      <c r="A212" s="77" t="s">
        <v>175</v>
      </c>
      <c r="B212" s="78"/>
      <c r="C212" s="79"/>
      <c r="D212" s="6">
        <f>SUM(D205:D211)</f>
        <v>41941.17</v>
      </c>
      <c r="E212" s="5"/>
    </row>
    <row r="214" spans="1:5" x14ac:dyDescent="0.25">
      <c r="A214" s="27" t="s">
        <v>48</v>
      </c>
      <c r="B214" s="33" t="s">
        <v>49</v>
      </c>
      <c r="C214" s="33" t="s">
        <v>5</v>
      </c>
      <c r="D214" s="33">
        <v>45</v>
      </c>
      <c r="E214" s="25" t="s">
        <v>50</v>
      </c>
    </row>
    <row r="215" spans="1:5" ht="15.75" thickBot="1" x14ac:dyDescent="0.3">
      <c r="A215" s="27" t="s">
        <v>70</v>
      </c>
      <c r="B215" s="33" t="s">
        <v>71</v>
      </c>
      <c r="C215" s="33" t="s">
        <v>5</v>
      </c>
      <c r="D215" s="33">
        <v>5277.62</v>
      </c>
      <c r="E215" s="25" t="s">
        <v>50</v>
      </c>
    </row>
    <row r="216" spans="1:5" ht="15.75" thickBot="1" x14ac:dyDescent="0.3">
      <c r="A216" s="77" t="s">
        <v>175</v>
      </c>
      <c r="B216" s="78"/>
      <c r="C216" s="79"/>
      <c r="D216" s="47">
        <f>SUM(D214:D215)</f>
        <v>5322.62</v>
      </c>
      <c r="E216" s="5"/>
    </row>
    <row r="217" spans="1:5" x14ac:dyDescent="0.25">
      <c r="A217" s="27"/>
      <c r="B217" s="33"/>
      <c r="C217" s="33"/>
      <c r="D217" s="33"/>
      <c r="E217" s="25"/>
    </row>
    <row r="218" spans="1:5" x14ac:dyDescent="0.25">
      <c r="A218" s="27" t="s">
        <v>76</v>
      </c>
      <c r="B218" s="33" t="s">
        <v>77</v>
      </c>
      <c r="C218" s="33" t="s">
        <v>5</v>
      </c>
      <c r="D218" s="33">
        <v>0.06</v>
      </c>
      <c r="E218" s="25" t="s">
        <v>51</v>
      </c>
    </row>
    <row r="219" spans="1:5" ht="15.75" thickBot="1" x14ac:dyDescent="0.3">
      <c r="A219" s="27" t="s">
        <v>87</v>
      </c>
      <c r="B219" s="36" t="s">
        <v>88</v>
      </c>
      <c r="C219" s="36" t="s">
        <v>47</v>
      </c>
      <c r="D219" s="33">
        <v>8.33</v>
      </c>
      <c r="E219" s="25" t="s">
        <v>51</v>
      </c>
    </row>
    <row r="220" spans="1:5" ht="15.75" thickBot="1" x14ac:dyDescent="0.3">
      <c r="A220" s="77" t="s">
        <v>175</v>
      </c>
      <c r="B220" s="78"/>
      <c r="C220" s="79"/>
      <c r="D220" s="47">
        <f>SUM(D218:D219)</f>
        <v>8.39</v>
      </c>
      <c r="E220" s="5"/>
    </row>
    <row r="221" spans="1:5" ht="16.5" customHeight="1" x14ac:dyDescent="0.25"/>
    <row r="222" spans="1:5" x14ac:dyDescent="0.25">
      <c r="A222" s="27" t="s">
        <v>313</v>
      </c>
      <c r="B222" s="33" t="s">
        <v>314</v>
      </c>
      <c r="C222" s="33" t="s">
        <v>37</v>
      </c>
      <c r="D222" s="33">
        <v>1500</v>
      </c>
      <c r="E222" s="25" t="s">
        <v>315</v>
      </c>
    </row>
    <row r="223" spans="1:5" x14ac:dyDescent="0.25">
      <c r="A223" s="55" t="s">
        <v>325</v>
      </c>
      <c r="B223" s="57" t="s">
        <v>326</v>
      </c>
      <c r="C223" s="57" t="s">
        <v>327</v>
      </c>
      <c r="D223" s="33">
        <v>500</v>
      </c>
      <c r="E223" s="25" t="s">
        <v>315</v>
      </c>
    </row>
    <row r="224" spans="1:5" x14ac:dyDescent="0.25">
      <c r="A224" s="27" t="s">
        <v>383</v>
      </c>
      <c r="B224" s="36" t="s">
        <v>384</v>
      </c>
      <c r="C224" s="36" t="s">
        <v>47</v>
      </c>
      <c r="D224" s="33">
        <v>1000</v>
      </c>
      <c r="E224" s="25" t="s">
        <v>315</v>
      </c>
    </row>
    <row r="225" spans="1:5" ht="15.75" thickBot="1" x14ac:dyDescent="0.3">
      <c r="A225" s="80" t="s">
        <v>175</v>
      </c>
      <c r="B225" s="81"/>
      <c r="C225" s="82"/>
      <c r="D225" s="69">
        <f>SUM(D222:D224)</f>
        <v>3000</v>
      </c>
      <c r="E225" s="70"/>
    </row>
    <row r="226" spans="1:5" s="17" customFormat="1" x14ac:dyDescent="0.25">
      <c r="A226" s="20"/>
      <c r="B226" s="18"/>
      <c r="C226" s="18"/>
      <c r="D226" s="68"/>
      <c r="E226" s="46"/>
    </row>
    <row r="227" spans="1:5" ht="15.75" thickBot="1" x14ac:dyDescent="0.3">
      <c r="A227" s="93" t="s">
        <v>431</v>
      </c>
      <c r="B227" s="36"/>
      <c r="C227" s="36"/>
      <c r="D227" s="33">
        <v>3840</v>
      </c>
      <c r="E227" s="91" t="s">
        <v>432</v>
      </c>
    </row>
    <row r="228" spans="1:5" ht="15.75" thickBot="1" x14ac:dyDescent="0.3">
      <c r="A228" s="77" t="s">
        <v>175</v>
      </c>
      <c r="B228" s="78"/>
      <c r="C228" s="79"/>
      <c r="D228" s="6">
        <f>SUM(D227)</f>
        <v>3840</v>
      </c>
      <c r="E228" s="5"/>
    </row>
    <row r="229" spans="1:5" x14ac:dyDescent="0.25">
      <c r="A229" s="18"/>
      <c r="B229" s="18"/>
      <c r="C229" s="18"/>
      <c r="D229" s="21"/>
      <c r="E229" s="17"/>
    </row>
    <row r="230" spans="1:5" ht="15.75" thickBot="1" x14ac:dyDescent="0.3">
      <c r="A230" s="27" t="s">
        <v>76</v>
      </c>
      <c r="B230" s="33" t="s">
        <v>77</v>
      </c>
      <c r="C230" s="33" t="s">
        <v>5</v>
      </c>
      <c r="D230" s="33">
        <v>149.05000000000001</v>
      </c>
      <c r="E230" s="25" t="s">
        <v>339</v>
      </c>
    </row>
    <row r="231" spans="1:5" ht="15.75" thickBot="1" x14ac:dyDescent="0.3">
      <c r="A231" s="77" t="s">
        <v>175</v>
      </c>
      <c r="B231" s="78"/>
      <c r="C231" s="79"/>
      <c r="D231" s="6">
        <f>SUM(D230:D230)</f>
        <v>149.05000000000001</v>
      </c>
      <c r="E231" s="5"/>
    </row>
    <row r="232" spans="1:5" x14ac:dyDescent="0.25">
      <c r="A232" s="20"/>
      <c r="B232" s="18"/>
      <c r="C232" s="18"/>
      <c r="D232" s="45"/>
      <c r="E232" s="46"/>
    </row>
    <row r="233" spans="1:5" ht="15.75" thickBot="1" x14ac:dyDescent="0.3">
      <c r="A233" s="27" t="s">
        <v>320</v>
      </c>
      <c r="B233" s="33" t="s">
        <v>321</v>
      </c>
      <c r="C233" s="33" t="s">
        <v>177</v>
      </c>
      <c r="D233" s="33">
        <v>51796.23</v>
      </c>
      <c r="E233" s="25" t="s">
        <v>60</v>
      </c>
    </row>
    <row r="234" spans="1:5" ht="15.75" thickBot="1" x14ac:dyDescent="0.3">
      <c r="A234" s="77" t="s">
        <v>175</v>
      </c>
      <c r="B234" s="78"/>
      <c r="C234" s="79"/>
      <c r="D234" s="40">
        <f>SUM(D233:D233)</f>
        <v>51796.23</v>
      </c>
      <c r="E234" s="10"/>
    </row>
    <row r="235" spans="1:5" x14ac:dyDescent="0.25">
      <c r="A235" s="20"/>
      <c r="B235" s="18"/>
      <c r="C235" s="18"/>
      <c r="D235" s="45"/>
      <c r="E235" s="46"/>
    </row>
    <row r="236" spans="1:5" x14ac:dyDescent="0.25">
      <c r="A236" s="27" t="s">
        <v>287</v>
      </c>
      <c r="B236" s="33" t="s">
        <v>288</v>
      </c>
      <c r="C236" s="33" t="s">
        <v>114</v>
      </c>
      <c r="D236" s="33">
        <v>49614.98</v>
      </c>
      <c r="E236" s="25" t="s">
        <v>86</v>
      </c>
    </row>
    <row r="237" spans="1:5" ht="15.75" thickBot="1" x14ac:dyDescent="0.3">
      <c r="A237" s="67" t="s">
        <v>146</v>
      </c>
      <c r="B237" s="37" t="s">
        <v>147</v>
      </c>
      <c r="C237" s="37" t="s">
        <v>114</v>
      </c>
      <c r="D237" s="33">
        <v>418268.59</v>
      </c>
      <c r="E237" s="25" t="s">
        <v>86</v>
      </c>
    </row>
    <row r="238" spans="1:5" ht="15.75" thickBot="1" x14ac:dyDescent="0.3">
      <c r="A238" s="77" t="s">
        <v>175</v>
      </c>
      <c r="B238" s="78"/>
      <c r="C238" s="79"/>
      <c r="D238" s="40">
        <f>SUM(D236:D237)</f>
        <v>467883.57</v>
      </c>
      <c r="E238" s="10"/>
    </row>
    <row r="239" spans="1:5" s="17" customFormat="1" x14ac:dyDescent="0.25">
      <c r="A239" s="18"/>
      <c r="B239" s="18"/>
      <c r="C239" s="18"/>
      <c r="D239" s="19"/>
    </row>
    <row r="240" spans="1:5" ht="15.75" thickBot="1" x14ac:dyDescent="0.3"/>
    <row r="241" spans="1:4" ht="15.75" thickBot="1" x14ac:dyDescent="0.3">
      <c r="A241" s="77" t="s">
        <v>223</v>
      </c>
      <c r="B241" s="78"/>
      <c r="C241" s="78"/>
      <c r="D241" s="7">
        <f>D238+D234+D231+D228+D225+D220+D216+D212+D203+D199+D189+D182+D173+D170+D165+D160+D150+D145+D142+D138+D132+D25+D9+D6</f>
        <v>1194179.42</v>
      </c>
    </row>
    <row r="243" spans="1:4" x14ac:dyDescent="0.25">
      <c r="A243" t="s">
        <v>433</v>
      </c>
    </row>
    <row r="245" spans="1:4" x14ac:dyDescent="0.25">
      <c r="A245" s="8"/>
    </row>
    <row r="246" spans="1:4" x14ac:dyDescent="0.25">
      <c r="A246" s="8"/>
    </row>
    <row r="247" spans="1:4" x14ac:dyDescent="0.25">
      <c r="A247" s="9"/>
    </row>
    <row r="248" spans="1:4" x14ac:dyDescent="0.25">
      <c r="A248" s="8"/>
    </row>
    <row r="249" spans="1:4" x14ac:dyDescent="0.25">
      <c r="A249" s="9"/>
    </row>
    <row r="250" spans="1:4" x14ac:dyDescent="0.25">
      <c r="A250" s="8"/>
    </row>
    <row r="251" spans="1:4" x14ac:dyDescent="0.25">
      <c r="A251" s="9"/>
    </row>
    <row r="252" spans="1:4" x14ac:dyDescent="0.25">
      <c r="A252" s="8"/>
    </row>
    <row r="253" spans="1:4" x14ac:dyDescent="0.25">
      <c r="A253" s="9"/>
    </row>
    <row r="254" spans="1:4" x14ac:dyDescent="0.25">
      <c r="A254" s="8"/>
    </row>
    <row r="255" spans="1:4" x14ac:dyDescent="0.25">
      <c r="A255" s="9"/>
    </row>
    <row r="256" spans="1:4" x14ac:dyDescent="0.25">
      <c r="A256" s="8"/>
    </row>
    <row r="257" spans="1:1" x14ac:dyDescent="0.25">
      <c r="A257" s="9"/>
    </row>
    <row r="258" spans="1:1" x14ac:dyDescent="0.25">
      <c r="A258" s="8"/>
    </row>
    <row r="259" spans="1:1" x14ac:dyDescent="0.25">
      <c r="A259" s="9"/>
    </row>
    <row r="260" spans="1:1" x14ac:dyDescent="0.25">
      <c r="A260" s="8"/>
    </row>
    <row r="261" spans="1:1" x14ac:dyDescent="0.25">
      <c r="A261" s="9"/>
    </row>
    <row r="262" spans="1:1" x14ac:dyDescent="0.25">
      <c r="A262" s="8"/>
    </row>
    <row r="263" spans="1:1" x14ac:dyDescent="0.25">
      <c r="A263" s="9"/>
    </row>
    <row r="264" spans="1:1" x14ac:dyDescent="0.25">
      <c r="A264" s="8"/>
    </row>
    <row r="265" spans="1:1" x14ac:dyDescent="0.25">
      <c r="A265" s="9"/>
    </row>
    <row r="266" spans="1:1" x14ac:dyDescent="0.25">
      <c r="A266" s="8"/>
    </row>
    <row r="267" spans="1:1" x14ac:dyDescent="0.25">
      <c r="A267" s="9"/>
    </row>
    <row r="268" spans="1:1" x14ac:dyDescent="0.25">
      <c r="A268" s="8"/>
    </row>
    <row r="269" spans="1:1" x14ac:dyDescent="0.25">
      <c r="A269" s="9"/>
    </row>
    <row r="270" spans="1:1" x14ac:dyDescent="0.25">
      <c r="A270" s="8"/>
    </row>
    <row r="271" spans="1:1" x14ac:dyDescent="0.25">
      <c r="A271" s="9"/>
    </row>
    <row r="272" spans="1:1" x14ac:dyDescent="0.25">
      <c r="A272" s="8"/>
    </row>
    <row r="273" spans="1:1" x14ac:dyDescent="0.25">
      <c r="A273" s="9"/>
    </row>
    <row r="274" spans="1:1" x14ac:dyDescent="0.25">
      <c r="A274" s="8"/>
    </row>
    <row r="275" spans="1:1" x14ac:dyDescent="0.25">
      <c r="A275" s="9"/>
    </row>
    <row r="276" spans="1:1" x14ac:dyDescent="0.25">
      <c r="A276" s="8"/>
    </row>
    <row r="277" spans="1:1" x14ac:dyDescent="0.25">
      <c r="A277" s="9"/>
    </row>
    <row r="278" spans="1:1" x14ac:dyDescent="0.25">
      <c r="A278" s="8"/>
    </row>
    <row r="279" spans="1:1" x14ac:dyDescent="0.25">
      <c r="A279" s="9"/>
    </row>
    <row r="280" spans="1:1" x14ac:dyDescent="0.25">
      <c r="A280" s="8"/>
    </row>
    <row r="281" spans="1:1" x14ac:dyDescent="0.25">
      <c r="A281" s="9"/>
    </row>
    <row r="282" spans="1:1" x14ac:dyDescent="0.25">
      <c r="A282" s="9"/>
    </row>
    <row r="283" spans="1:1" x14ac:dyDescent="0.25">
      <c r="A283" s="9"/>
    </row>
    <row r="284" spans="1:1" x14ac:dyDescent="0.25">
      <c r="A284" s="9"/>
    </row>
    <row r="285" spans="1:1" x14ac:dyDescent="0.25">
      <c r="A285" s="9"/>
    </row>
    <row r="286" spans="1:1" x14ac:dyDescent="0.25">
      <c r="A286" s="9"/>
    </row>
    <row r="287" spans="1:1" x14ac:dyDescent="0.25">
      <c r="A287" s="9"/>
    </row>
    <row r="288" spans="1:1" x14ac:dyDescent="0.25">
      <c r="A288" s="9"/>
    </row>
    <row r="289" spans="1:1" x14ac:dyDescent="0.25">
      <c r="A289" s="9"/>
    </row>
    <row r="290" spans="1:1" x14ac:dyDescent="0.25">
      <c r="A290" s="9"/>
    </row>
    <row r="291" spans="1:1" x14ac:dyDescent="0.25">
      <c r="A291" s="9"/>
    </row>
    <row r="292" spans="1:1" x14ac:dyDescent="0.25">
      <c r="A292" s="9"/>
    </row>
    <row r="293" spans="1:1" x14ac:dyDescent="0.25">
      <c r="A293" s="9"/>
    </row>
    <row r="294" spans="1:1" x14ac:dyDescent="0.25">
      <c r="A294" s="8"/>
    </row>
    <row r="295" spans="1:1" x14ac:dyDescent="0.25">
      <c r="A295" s="9"/>
    </row>
    <row r="296" spans="1:1" x14ac:dyDescent="0.25">
      <c r="A296" s="8"/>
    </row>
    <row r="297" spans="1:1" x14ac:dyDescent="0.25">
      <c r="A297" s="9"/>
    </row>
    <row r="298" spans="1:1" x14ac:dyDescent="0.25">
      <c r="A298" s="8"/>
    </row>
    <row r="299" spans="1:1" x14ac:dyDescent="0.25">
      <c r="A299" s="9"/>
    </row>
    <row r="300" spans="1:1" x14ac:dyDescent="0.25">
      <c r="A300" s="8"/>
    </row>
    <row r="301" spans="1:1" x14ac:dyDescent="0.25">
      <c r="A301" s="9"/>
    </row>
    <row r="302" spans="1:1" x14ac:dyDescent="0.25">
      <c r="A302" s="8"/>
    </row>
    <row r="303" spans="1:1" x14ac:dyDescent="0.25">
      <c r="A303" s="9"/>
    </row>
    <row r="304" spans="1:1" x14ac:dyDescent="0.25">
      <c r="A304" s="8"/>
    </row>
    <row r="305" spans="1:1" x14ac:dyDescent="0.25">
      <c r="A305" s="9"/>
    </row>
    <row r="306" spans="1:1" x14ac:dyDescent="0.25">
      <c r="A306" s="8"/>
    </row>
    <row r="307" spans="1:1" x14ac:dyDescent="0.25">
      <c r="A307" s="9"/>
    </row>
    <row r="308" spans="1:1" x14ac:dyDescent="0.25">
      <c r="A308" s="8"/>
    </row>
    <row r="309" spans="1:1" x14ac:dyDescent="0.25">
      <c r="A309" s="9"/>
    </row>
  </sheetData>
  <autoFilter ref="D1:D309" xr:uid="{68891429-48F7-4BC7-9CC0-87FA6DBFDAD5}"/>
  <mergeCells count="27">
    <mergeCell ref="A25:C25"/>
    <mergeCell ref="A132:C132"/>
    <mergeCell ref="A142:C142"/>
    <mergeCell ref="A145:C145"/>
    <mergeCell ref="A150:C150"/>
    <mergeCell ref="A170:C170"/>
    <mergeCell ref="A173:C173"/>
    <mergeCell ref="A165:C165"/>
    <mergeCell ref="A199:C199"/>
    <mergeCell ref="A182:C182"/>
    <mergeCell ref="A189:C189"/>
    <mergeCell ref="A203:C203"/>
    <mergeCell ref="A234:C234"/>
    <mergeCell ref="A238:C238"/>
    <mergeCell ref="A241:C241"/>
    <mergeCell ref="A225:C225"/>
    <mergeCell ref="A212:C212"/>
    <mergeCell ref="A220:C220"/>
    <mergeCell ref="A231:C231"/>
    <mergeCell ref="A216:C216"/>
    <mergeCell ref="A228:C228"/>
    <mergeCell ref="A1:E1"/>
    <mergeCell ref="A2:E2"/>
    <mergeCell ref="A3:E3"/>
    <mergeCell ref="A6:C6"/>
    <mergeCell ref="A138:C138"/>
    <mergeCell ref="A9:C9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sredstava</vt:lpstr>
      <vt:lpstr>Trošenje sredstava po kontima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dcterms:created xsi:type="dcterms:W3CDTF">2025-04-18T07:42:51Z</dcterms:created>
  <dcterms:modified xsi:type="dcterms:W3CDTF">2026-02-12T12:47:14Z</dcterms:modified>
</cp:coreProperties>
</file>