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3-2026\"/>
    </mc:Choice>
  </mc:AlternateContent>
  <xr:revisionPtr revIDLastSave="0" documentId="8_{80D1637E-74FC-494C-A520-7DD80FC3A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sredstava'!$A$4:$E$446</definedName>
    <definedName name="_xlnm._FilterDatabase" localSheetId="1" hidden="1">'Trošenje sredstava po kontima'!$D$1:$D$427</definedName>
  </definedNames>
  <calcPr calcId="191029"/>
</workbook>
</file>

<file path=xl/calcChain.xml><?xml version="1.0" encoding="utf-8"?>
<calcChain xmlns="http://schemas.openxmlformats.org/spreadsheetml/2006/main">
  <c r="D306" i="2" l="1"/>
  <c r="D359" i="2"/>
  <c r="D315" i="2"/>
  <c r="D345" i="2"/>
  <c r="D318" i="2"/>
  <c r="D297" i="2"/>
  <c r="D262" i="2"/>
  <c r="D239" i="2"/>
  <c r="D199" i="2"/>
  <c r="D162" i="2"/>
  <c r="D159" i="2"/>
  <c r="D321" i="2"/>
  <c r="D356" i="2"/>
  <c r="D14" i="2"/>
  <c r="D7" i="2"/>
  <c r="D324" i="2"/>
  <c r="D309" i="2"/>
  <c r="D280" i="2"/>
  <c r="D277" i="2"/>
  <c r="D244" i="2"/>
  <c r="D210" i="2"/>
  <c r="D234" i="2"/>
  <c r="D42" i="2"/>
  <c r="D296" i="1"/>
  <c r="D285" i="2"/>
  <c r="D138" i="2"/>
  <c r="D301" i="2"/>
  <c r="D312" i="2"/>
  <c r="D250" i="2"/>
  <c r="D166" i="2"/>
  <c r="D334" i="2"/>
  <c r="D274" i="2"/>
  <c r="D144" i="2"/>
</calcChain>
</file>

<file path=xl/sharedStrings.xml><?xml version="1.0" encoding="utf-8"?>
<sst xmlns="http://schemas.openxmlformats.org/spreadsheetml/2006/main" count="2326" uniqueCount="625">
  <si>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</si>
  <si>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</si>
  <si>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</si>
  <si>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</si>
  <si>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</si>
  <si>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</si>
  <si>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</si>
  <si>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3234 - Komunalne usluge</t>
  </si>
  <si>
    <t>3222 - Materijal i sirovine</t>
  </si>
  <si>
    <t>ZAGREB - DUBRAVA</t>
  </si>
  <si>
    <t>ALCA ZAGREB d.o.o.</t>
  </si>
  <si>
    <t>58353015102</t>
  </si>
  <si>
    <t>3221 - Uredski materijal i ostali materijalni rashodi</t>
  </si>
  <si>
    <t>ATLANTIC TRADE d.o.o.</t>
  </si>
  <si>
    <t>65106679992</t>
  </si>
  <si>
    <t>AUGUŠTANEC d.o.o</t>
  </si>
  <si>
    <t>18744122909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</si>
  <si>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</si>
  <si>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</si>
  <si>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</si>
  <si>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</si>
  <si>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</si>
  <si>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</si>
  <si>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</si>
  <si>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</si>
  <si>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</si>
  <si>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</si>
  <si>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</si>
  <si>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BLEU HOMME  d.o.o.</t>
  </si>
  <si>
    <t>73550495190</t>
  </si>
  <si>
    <t>ZAGREB - SUSEDGRAD</t>
  </si>
  <si>
    <t>CROATIA FILM D.O.O.</t>
  </si>
  <si>
    <t>74221993288</t>
  </si>
  <si>
    <t>OTOČAC</t>
  </si>
  <si>
    <t>RIJEKA</t>
  </si>
  <si>
    <t>25457712630</t>
  </si>
  <si>
    <t>3235 - Zakupnine i najamnine</t>
  </si>
  <si>
    <t>JASTREBARSKO</t>
  </si>
  <si>
    <t>VELIKA GORICA</t>
  </si>
  <si>
    <t>VARAŽDIN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</si>
  <si>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</si>
  <si>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</si>
  <si>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</si>
  <si>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</si>
  <si>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</si>
  <si>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</si>
  <si>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</si>
  <si>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</si>
  <si>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</si>
  <si>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</si>
  <si>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</si>
  <si>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FRANCK D.D.</t>
  </si>
  <si>
    <t>07676693758</t>
  </si>
  <si>
    <t>4227 - Uređaji, strojevi i oprema za ostale namjene</t>
  </si>
  <si>
    <t>ZAGREB - NOVI ZAGREB</t>
  </si>
  <si>
    <t>3233 - Usluge promidžbe i informiranja</t>
  </si>
  <si>
    <t>3223 - Energija</t>
  </si>
  <si>
    <t>GOSPIĆ</t>
  </si>
  <si>
    <t>HIR d.o.o. za trgovinu, ugostiteljstvo i turizam</t>
  </si>
  <si>
    <t>69300817215</t>
  </si>
  <si>
    <t>SENJ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</si>
  <si>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</si>
  <si>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</si>
  <si>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</si>
  <si>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</si>
  <si>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</si>
  <si>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</si>
  <si>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TELEKOM D.D.</t>
  </si>
  <si>
    <t>81793146560</t>
  </si>
  <si>
    <t>INSAKO D.O.O.</t>
  </si>
  <si>
    <t>39851720584</t>
  </si>
  <si>
    <t>DUBROVNIK</t>
  </si>
  <si>
    <t>3238 - Računalne usluge</t>
  </si>
  <si>
    <t>KING ICT d.o.o. Buzin</t>
  </si>
  <si>
    <t>67001695549</t>
  </si>
  <si>
    <t>4511 - Dodatna ulaganja na građevinskim objektima</t>
  </si>
  <si>
    <t>35080102633</t>
  </si>
  <si>
    <t>KRIŽEVCI</t>
  </si>
  <si>
    <t>RAKOVICA</t>
  </si>
  <si>
    <t>LEDO PLUS D.O.O.</t>
  </si>
  <si>
    <t>07179054100</t>
  </si>
  <si>
    <t>LIČKE VODE d.o.o.</t>
  </si>
  <si>
    <t>90077579259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</si>
  <si>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</si>
  <si>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</si>
  <si>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</si>
  <si>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</si>
  <si>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</si>
  <si>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</si>
  <si>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</si>
  <si>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</si>
  <si>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</si>
  <si>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</si>
  <si>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ČAKOVEC</t>
  </si>
  <si>
    <t>DRAGANIĆI</t>
  </si>
  <si>
    <t>KLIS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</si>
  <si>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</si>
  <si>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</si>
  <si>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</si>
  <si>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</si>
  <si>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</si>
  <si>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</si>
  <si>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</si>
  <si>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</si>
  <si>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ORBICO d.o.o.</t>
  </si>
  <si>
    <t>85611744662</t>
  </si>
  <si>
    <t>PETROL D.O.O.</t>
  </si>
  <si>
    <t>75550985023</t>
  </si>
  <si>
    <t>PIK VRBOVEC plus d.o.o.</t>
  </si>
  <si>
    <t>41976933718</t>
  </si>
  <si>
    <t>VRBOVEC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</si>
  <si>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</si>
  <si>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</si>
  <si>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</si>
  <si>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</si>
  <si>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</si>
  <si>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</si>
  <si>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</si>
  <si>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PRODUKT KOMERC D.O.O.PAZIN</t>
  </si>
  <si>
    <t>87514740647</t>
  </si>
  <si>
    <t>PAZIN</t>
  </si>
  <si>
    <t>PROMOSAPIENS D.O.O.</t>
  </si>
  <si>
    <t>88112372778</t>
  </si>
  <si>
    <t>KAŠINA</t>
  </si>
  <si>
    <t>RELIANCE D.O.O.</t>
  </si>
  <si>
    <t>55509707625</t>
  </si>
  <si>
    <t>ROTO DINAMIC d.o.o.</t>
  </si>
  <si>
    <t>24723122482</t>
  </si>
  <si>
    <t>SVETA NEDELJA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</si>
  <si>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</si>
  <si>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</si>
  <si>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</si>
  <si>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</si>
  <si>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</si>
  <si>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</si>
  <si>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</si>
  <si>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17091086337</t>
  </si>
  <si>
    <t>37014645007</t>
  </si>
  <si>
    <t>TUŠAK D.O.O.GOSPIĆ</t>
  </si>
  <si>
    <t>75685610464</t>
  </si>
  <si>
    <t>44138062462</t>
  </si>
  <si>
    <t>ZAGREBAČKE PEKARNE KLARA D.D.</t>
  </si>
  <si>
    <t>76842508189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</si>
  <si>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</si>
  <si>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</si>
  <si>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</si>
  <si>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</si>
  <si>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</si>
  <si>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</si>
  <si>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</si>
  <si>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</si>
  <si>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</si>
  <si>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>BOOKINGS EUROPE BV</t>
  </si>
  <si>
    <t>AMSTERDAM</t>
  </si>
  <si>
    <t>DRŽAVNI PRORAČUN</t>
  </si>
  <si>
    <t xml:space="preserve">ROVINJ </t>
  </si>
  <si>
    <t xml:space="preserve">AUTOKLUB KARLOVAC d.o.o._x000D_
</t>
  </si>
  <si>
    <t>MEDUZA D.O.O.</t>
  </si>
  <si>
    <t>34212194935</t>
  </si>
  <si>
    <t xml:space="preserve">NARODNE NOVINE d.d._x000D_
</t>
  </si>
  <si>
    <t>NAŠE KLASJE d.o.o.</t>
  </si>
  <si>
    <t>62858712399</t>
  </si>
  <si>
    <t>OTIS DIZALA d.o.o.</t>
  </si>
  <si>
    <t>76080865307</t>
  </si>
  <si>
    <t>VINDIJA D.O.O.</t>
  </si>
  <si>
    <t>VINDIJA D.O.O. KOKA</t>
  </si>
  <si>
    <t>GALLERIA INTERNAZIONALE D.O.O. Tvornica zdrave hrane</t>
  </si>
  <si>
    <t>15724166318</t>
  </si>
  <si>
    <t>3211 - Službena putovanja</t>
  </si>
  <si>
    <t>12021011241</t>
  </si>
  <si>
    <t>SLAVONSKI BROD</t>
  </si>
  <si>
    <t>ID EKO d.o.o.</t>
  </si>
  <si>
    <t>72667678548</t>
  </si>
  <si>
    <t>27759560625</t>
  </si>
  <si>
    <t>MATULJI</t>
  </si>
  <si>
    <t>ZOOM COMMUNICATIONS  Inc.</t>
  </si>
  <si>
    <t>SAN JOSE, KALIFORNIA</t>
  </si>
  <si>
    <t>ŽACO OBRT ZA PROMIDŽBU</t>
  </si>
  <si>
    <t>92620521211</t>
  </si>
  <si>
    <t>PETRINJA</t>
  </si>
  <si>
    <t>IVANEC</t>
  </si>
  <si>
    <t>ECO EDU MEDIA d.o.o.</t>
  </si>
  <si>
    <t>05165426723</t>
  </si>
  <si>
    <t>MURTER</t>
  </si>
  <si>
    <t>MTHtech d.o.o.</t>
  </si>
  <si>
    <t>87902493416</t>
  </si>
  <si>
    <t>VELMAX d.o.o.</t>
  </si>
  <si>
    <t>55873158010</t>
  </si>
  <si>
    <t>UKUPNO TROŠENJE SREDSTAVA ZA SRPANJ 2025.</t>
  </si>
  <si>
    <t>25350249194</t>
  </si>
  <si>
    <t>LOVRAN</t>
  </si>
  <si>
    <t>MESNA INDUSTRIJA BRAĆA PIVAC d.o.o.</t>
  </si>
  <si>
    <t>28128148322</t>
  </si>
  <si>
    <t>VRGORAC</t>
  </si>
  <si>
    <t>RAAK-MTP d.o.o.</t>
  </si>
  <si>
    <t>02750384470</t>
  </si>
  <si>
    <t>TDR d.o.o.</t>
  </si>
  <si>
    <t>HEP OPSKRBA D.O.O.</t>
  </si>
  <si>
    <t>63073332379</t>
  </si>
  <si>
    <t>POREČ</t>
  </si>
  <si>
    <t>ZIK - ZAVOD ZA ISPITIVANJE KVALITETE D.O.</t>
  </si>
  <si>
    <t>74121470605</t>
  </si>
  <si>
    <t>AMAZON WEB SERVICES EMEA SARL</t>
  </si>
  <si>
    <t>LUXEMBOURG</t>
  </si>
  <si>
    <t>54424948776</t>
  </si>
  <si>
    <t>BUZET</t>
  </si>
  <si>
    <t>RADOVAN PETROVIĆ d.o.o.za proizvodnju, trgovinu i usluge</t>
  </si>
  <si>
    <t>66075534748</t>
  </si>
  <si>
    <t>STUDIO BIG, GORDANA SILVAŠI S.P.</t>
  </si>
  <si>
    <t>CERKNICA</t>
  </si>
  <si>
    <t>27160023200</t>
  </si>
  <si>
    <t>PODGORAČ</t>
  </si>
  <si>
    <t>ŽITOPROIZVOD d.d.</t>
  </si>
  <si>
    <t>05694036121</t>
  </si>
  <si>
    <t>BIOAROMATICA D.O.O.</t>
  </si>
  <si>
    <t>22129714117</t>
  </si>
  <si>
    <t>88879608224</t>
  </si>
  <si>
    <t>08729404568</t>
  </si>
  <si>
    <t>GEROVO</t>
  </si>
  <si>
    <t>DUKAT d.d.</t>
  </si>
  <si>
    <t>79238971604</t>
  </si>
  <si>
    <t>18708999219</t>
  </si>
  <si>
    <t>47345967487</t>
  </si>
  <si>
    <t>40019529747</t>
  </si>
  <si>
    <t>ŠTRIGOVA</t>
  </si>
  <si>
    <t>06523498967</t>
  </si>
  <si>
    <t>52606984587</t>
  </si>
  <si>
    <t>SAMIRIĆ d.o.o.</t>
  </si>
  <si>
    <t>JADRAN SUVENIR, dizajn i izrada izvornih hrvatskih suvenira</t>
  </si>
  <si>
    <t>KERAMOS-VALKAJ, OBRT ZA PROIZVODNJU</t>
  </si>
  <si>
    <t>LEGEN</t>
  </si>
  <si>
    <t xml:space="preserve">MAT TRGOVAČKI OBRT </t>
  </si>
  <si>
    <t>63366665903</t>
  </si>
  <si>
    <t>PHOBS d.o.o.</t>
  </si>
  <si>
    <t>09221756952</t>
  </si>
  <si>
    <t xml:space="preserve">3M CVIJEĆARNICA OBRT 
</t>
  </si>
  <si>
    <t>AHAT D.O.O.</t>
  </si>
  <si>
    <t>63328987619</t>
  </si>
  <si>
    <t>GASTRO PANTHENON D.O.O.</t>
  </si>
  <si>
    <t>43613828760</t>
  </si>
  <si>
    <t>INA-INDUSTRIJA NAFTE d.d.ZAGREB</t>
  </si>
  <si>
    <t>INOVATIVNI EVENTI DOO</t>
  </si>
  <si>
    <t>79033337751</t>
  </si>
  <si>
    <t>Kubus consulting  d.o.o.</t>
  </si>
  <si>
    <t>51170596617</t>
  </si>
  <si>
    <t>BAŠKE OŠTARIJE</t>
  </si>
  <si>
    <t>OPG PUČAR</t>
  </si>
  <si>
    <t>56740577999</t>
  </si>
  <si>
    <t>PIP D.O.O.</t>
  </si>
  <si>
    <t>37364743662</t>
  </si>
  <si>
    <t>PISAROVINA</t>
  </si>
  <si>
    <t>PIVOVARA LIČANKA D.O.O.</t>
  </si>
  <si>
    <t>96075941043</t>
  </si>
  <si>
    <t>TURISTIČKA ZAJEDNICA OPĆINE PLITVIČKA JEZERA</t>
  </si>
  <si>
    <t>89638166355</t>
  </si>
  <si>
    <t>TURISTIČKA ZAJEDNICA OPĆINE RAKOVICA</t>
  </si>
  <si>
    <t>62476821835</t>
  </si>
  <si>
    <t>Tommy d.o.o.</t>
  </si>
  <si>
    <t>00278260010</t>
  </si>
  <si>
    <t>DOMAĆA RADINOST</t>
  </si>
  <si>
    <t>DURO-METAL, Obrt za proizvodnju</t>
  </si>
  <si>
    <t xml:space="preserve">Domaća radinost br.6378 - izrada suvenira (ETNO-ART) </t>
  </si>
  <si>
    <t>ĐANIĆ OBRT ZA TRADICIONALNU PROIZVODNJU I POLJOPRIVREDU</t>
  </si>
  <si>
    <t>ASIRUS PROFI d.o.o.</t>
  </si>
  <si>
    <t>86003698322</t>
  </si>
  <si>
    <t>AUTO HRVATSKA PSC D.O.O.</t>
  </si>
  <si>
    <t>87682591133</t>
  </si>
  <si>
    <t>04835588743</t>
  </si>
  <si>
    <t>Adriatic Travel &amp; Trade d.o.o.</t>
  </si>
  <si>
    <t>14406266414</t>
  </si>
  <si>
    <t>BATIS D.O.O.</t>
  </si>
  <si>
    <t>34654711679</t>
  </si>
  <si>
    <t>BAČELIĆ D.O.O.</t>
  </si>
  <si>
    <t>62969535840</t>
  </si>
  <si>
    <t>BIO ULJA d.o.o.</t>
  </si>
  <si>
    <t>23960162181</t>
  </si>
  <si>
    <t>ŠIBENIK</t>
  </si>
  <si>
    <t>BLATINA d.o.o.</t>
  </si>
  <si>
    <t>03829113389</t>
  </si>
  <si>
    <t>3293 - Reprezentacija</t>
  </si>
  <si>
    <t xml:space="preserve">CENTAR ZA VOZILA HRVATSKE d.d._x000D_
</t>
  </si>
  <si>
    <t>73294314024</t>
  </si>
  <si>
    <t>CROATIA OSIGURANJE D.D.</t>
  </si>
  <si>
    <t>26187994862</t>
  </si>
  <si>
    <t>3292 - Premije osiguranja</t>
  </si>
  <si>
    <t>DEMIT D.O.O.</t>
  </si>
  <si>
    <t>12762012664</t>
  </si>
  <si>
    <t>DUGO SELO</t>
  </si>
  <si>
    <t>DEZINSEKCIJA d.o.o.</t>
  </si>
  <si>
    <t>75145286506</t>
  </si>
  <si>
    <t>SESVETE</t>
  </si>
  <si>
    <t>DOBAR PARTNER d.o.o.</t>
  </si>
  <si>
    <t>65278787645</t>
  </si>
  <si>
    <t>DOM ZDRAVLJA LIČKO-SENJSKE ŽUPANIJE GOSPIĆ</t>
  </si>
  <si>
    <t>04154250204</t>
  </si>
  <si>
    <t>3236 - Zdravstvene i veterinarske usluge</t>
  </si>
  <si>
    <t>ELLABO D.O.O.</t>
  </si>
  <si>
    <t>48062605125</t>
  </si>
  <si>
    <t>EUROPROM D.O.O.</t>
  </si>
  <si>
    <t>52602105279</t>
  </si>
  <si>
    <t>EXPEDIA LODGING PARTNER SERVICES SARL</t>
  </si>
  <si>
    <t>GENEVE</t>
  </si>
  <si>
    <t>Events and Travel d.o.o.</t>
  </si>
  <si>
    <t>06779460007</t>
  </si>
  <si>
    <t>82869431462</t>
  </si>
  <si>
    <t>GEOBETON D.O.O.ZBELAVA</t>
  </si>
  <si>
    <t>26594427405</t>
  </si>
  <si>
    <t>TRNOVEC BARTOLOVEČKI</t>
  </si>
  <si>
    <t>Growth strategies d.o.o.</t>
  </si>
  <si>
    <t>20023728589</t>
  </si>
  <si>
    <t>HEP ELEKTRA D.O.O.</t>
  </si>
  <si>
    <t>43965974818</t>
  </si>
  <si>
    <t>HODAK D.O.O.</t>
  </si>
  <si>
    <t>30682971901</t>
  </si>
  <si>
    <t>HRVATSKA RADIO TELEVIZIJA - HRT</t>
  </si>
  <si>
    <t>68419124305</t>
  </si>
  <si>
    <t>ITI COMPUTERS DEVELOPMENT d.o.o.</t>
  </si>
  <si>
    <t>08523528374</t>
  </si>
  <si>
    <t>International Airport Advertising Corporation (Croatia) d.o.o.</t>
  </si>
  <si>
    <t>74519676894</t>
  </si>
  <si>
    <t>KLAONICA CESARICA</t>
  </si>
  <si>
    <t>29454869184</t>
  </si>
  <si>
    <t>KARLOBAG</t>
  </si>
  <si>
    <t>KOMUNALAC D.O.O. PRIČUVA J.JOVIĆA 1/1</t>
  </si>
  <si>
    <t>KOMUNALAC D.O.O., KORENICA</t>
  </si>
  <si>
    <t>KOMUNALAC d.o.o. PRIČUVA-MUKINJE 21</t>
  </si>
  <si>
    <t>KOMUNALAC d.o.o. PRIČUVA-MUKINJE 23</t>
  </si>
  <si>
    <t>KOMUNALAC d.o.o. PRIČUVA-MUKINJE 27</t>
  </si>
  <si>
    <t>KOMUNALAC d.o.o.PRIČUVA-A.STEPINCA 2</t>
  </si>
  <si>
    <t>KOMUNALAC d.o.o.PRIČUVA-J.JOVIĆA 2A I 2B</t>
  </si>
  <si>
    <t>KOMUNALAC d.o.o.PRIČUVA-MUKINJE 26</t>
  </si>
  <si>
    <t>KOMUNALAC d.o.o.PRIČUVA-MUKINJE 28</t>
  </si>
  <si>
    <t>KOMUNALAC d.o.o.PRIČUVA-MUKINJE 31</t>
  </si>
  <si>
    <t>KOMUNALAC d.o.o.PRIČUVA-MUKINJE 33</t>
  </si>
  <si>
    <t>KOMUNALAC d.o.o.PRIČUVA-MUKINJE 34</t>
  </si>
  <si>
    <t>KOMUNALAC d.o.o.PRIČUVA-MUKINJE 35</t>
  </si>
  <si>
    <t>KOMUNALAC d.o.o.PRIČUVA-MUKINJE 36</t>
  </si>
  <si>
    <t>KOMUNALAC d.o.o.PRIČUVA-MUKINJE 37</t>
  </si>
  <si>
    <t>KOMUNALAC d.o.o.PRIČUVA-TRG HRVATSKIH VITEZOVA15</t>
  </si>
  <si>
    <t>KONTRA DIGITAL D.O.O.</t>
  </si>
  <si>
    <t>39292019492</t>
  </si>
  <si>
    <t>KOŽUL d.o.o.</t>
  </si>
  <si>
    <t>99080771351</t>
  </si>
  <si>
    <t>LEDENI D.O.O.</t>
  </si>
  <si>
    <t>26045547487</t>
  </si>
  <si>
    <t>MATEŠA COMMERCE</t>
  </si>
  <si>
    <t>21494792042</t>
  </si>
  <si>
    <t>MF HERBA D.O.O.</t>
  </si>
  <si>
    <t>35812974351</t>
  </si>
  <si>
    <t>IVANIĆ GRAD</t>
  </si>
  <si>
    <t>MIET-MED d.o.o.</t>
  </si>
  <si>
    <t>48334060439</t>
  </si>
  <si>
    <t>MUNGOS D.O.O.</t>
  </si>
  <si>
    <t>14356186636</t>
  </si>
  <si>
    <t>Monri Payments d.o.o.</t>
  </si>
  <si>
    <t>82551932122</t>
  </si>
  <si>
    <t>NOVI INFORMATOR d.o.o.</t>
  </si>
  <si>
    <t>03492821167</t>
  </si>
  <si>
    <t>NOVI LIST d.d.</t>
  </si>
  <si>
    <t>44110106406</t>
  </si>
  <si>
    <t>NUJIĆ MARKO d.o.o.</t>
  </si>
  <si>
    <t>37881007766</t>
  </si>
  <si>
    <t>ODAŠILJAČI I VEZE  D.O.O.</t>
  </si>
  <si>
    <t>88150534338</t>
  </si>
  <si>
    <t xml:space="preserve">OPĆINA PLITVIČKA JEZERA, LIČKO-SENJSKA ŽUPANIJA_x000D_
</t>
  </si>
  <si>
    <t>58932233075</t>
  </si>
  <si>
    <t>OPĆINA SABORSKO</t>
  </si>
  <si>
    <t>97869213325</t>
  </si>
  <si>
    <t>SABORSKO</t>
  </si>
  <si>
    <t>ORCUS PLUS d.o.o.</t>
  </si>
  <si>
    <t>70812508533</t>
  </si>
  <si>
    <t>DRAŽICE</t>
  </si>
  <si>
    <t>PERKONST d.o.o. Projektiranje i savjetovanje</t>
  </si>
  <si>
    <t>10006880620</t>
  </si>
  <si>
    <t>00274734479</t>
  </si>
  <si>
    <t>RAKOVICA D.O.O.</t>
  </si>
  <si>
    <t>46676649670</t>
  </si>
  <si>
    <t>RAO d.o.o.</t>
  </si>
  <si>
    <t>94111301877</t>
  </si>
  <si>
    <t>ROSI Teh d.o.o.</t>
  </si>
  <si>
    <t>POLJČANE</t>
  </si>
  <si>
    <t>ŽMINJ</t>
  </si>
  <si>
    <t>SABKOM D.O.O.</t>
  </si>
  <si>
    <t>09289617248</t>
  </si>
  <si>
    <t>TURISTIČKA NAKLADA D.O.O.</t>
  </si>
  <si>
    <t>33519855166</t>
  </si>
  <si>
    <t>UDRUGA PODUZETNIKA U HOTELIJERSTVU HRVATSKE</t>
  </si>
  <si>
    <t>21805735996</t>
  </si>
  <si>
    <t>19081938034</t>
  </si>
  <si>
    <t>LUČKO</t>
  </si>
  <si>
    <t>VESELČIĆ d.o.o.</t>
  </si>
  <si>
    <t>33971755655</t>
  </si>
  <si>
    <t>WEBPOWER ADRIA D.O.O.</t>
  </si>
  <si>
    <t>19973542832</t>
  </si>
  <si>
    <t>ZAVOD ZA JAVNO ZDRAVSTVO LIČKO SENJSKE ŽUPANIJE</t>
  </si>
  <si>
    <t>96210828522</t>
  </si>
  <si>
    <t>ZEM nadzor d.o.o.</t>
  </si>
  <si>
    <t>38867321879</t>
  </si>
  <si>
    <t>ŽENSKA AKCIJA SABORSKO"ŽAS"</t>
  </si>
  <si>
    <t>54190016218</t>
  </si>
  <si>
    <t>27212 - Obveze za jamčevine - dobavljači</t>
  </si>
  <si>
    <t xml:space="preserve">PETRA CANDLE obrt za proizvodnju </t>
  </si>
  <si>
    <t xml:space="preserve">UNITHERM </t>
  </si>
  <si>
    <t>STIPENDIJE I ŠKOLARINE</t>
  </si>
  <si>
    <t>3721 - Naknade građanima i kućanstvima u novcu</t>
  </si>
  <si>
    <t>ACSI PUBLISHING B.V.</t>
  </si>
  <si>
    <t>DR ANDELST</t>
  </si>
  <si>
    <t>AGENCIJA ZA KOMERCIJALNU DJELATNOST proizvodno, uslužno i trgovačko d.o.o.</t>
  </si>
  <si>
    <t>58843087891</t>
  </si>
  <si>
    <t>AGRITOUR</t>
  </si>
  <si>
    <t>32297800840</t>
  </si>
  <si>
    <t>ALLORES d.o.o.</t>
  </si>
  <si>
    <t>21551756555</t>
  </si>
  <si>
    <t>OPATIJA</t>
  </si>
  <si>
    <t>AUTO POWER CENTAR D.O.O. ZA USLUGE</t>
  </si>
  <si>
    <t>58235143596</t>
  </si>
  <si>
    <t>AUTO SERVIS OREŠKOVIĆ d.o.o.</t>
  </si>
  <si>
    <t>53401950138</t>
  </si>
  <si>
    <t>Alasans s.r.o.( Svijet svijetiljki.hr)</t>
  </si>
  <si>
    <t>96981778895</t>
  </si>
  <si>
    <t>BLANSKO</t>
  </si>
  <si>
    <t>B.P.A ZAGREB d.o.o.</t>
  </si>
  <si>
    <t>29434328861</t>
  </si>
  <si>
    <t>BTT TEKSTIL DRUZBA ZA PROIZVODNJO</t>
  </si>
  <si>
    <t>ZGORNJA KUNGOTA</t>
  </si>
  <si>
    <t>3225 - Sitni inventar i autogume</t>
  </si>
  <si>
    <t>CLASSICRALLY PRESS LTD</t>
  </si>
  <si>
    <t>NORTH NEWTOM SOMERSET</t>
  </si>
  <si>
    <t>CROATIA Poliklinika</t>
  </si>
  <si>
    <t>80848401890</t>
  </si>
  <si>
    <t>CVJEĆARNA LJUBICA d.o.o.</t>
  </si>
  <si>
    <t>37213653520</t>
  </si>
  <si>
    <t>CRIKVENICA</t>
  </si>
  <si>
    <t>DIV LABORATORIJ D.O.O.</t>
  </si>
  <si>
    <t>83157399243</t>
  </si>
  <si>
    <t>DIVEKS j.d.o.o.</t>
  </si>
  <si>
    <t>46357156606</t>
  </si>
  <si>
    <t>KALINOVAC</t>
  </si>
  <si>
    <t>DRAGER SAFETY D.O.O.</t>
  </si>
  <si>
    <t>32874587842</t>
  </si>
  <si>
    <t>LJUBLJANA</t>
  </si>
  <si>
    <t>EFEKTIVNI MIKROORGANIZMI ORIGINALNA TEHNOLOGIJA RIJEKA D.O.O.</t>
  </si>
  <si>
    <t>51766004021</t>
  </si>
  <si>
    <t>ENERGOATEST D.O.O.</t>
  </si>
  <si>
    <t>63759424811</t>
  </si>
  <si>
    <t>ERG D.O.O</t>
  </si>
  <si>
    <t>81424995264</t>
  </si>
  <si>
    <t>Europarc Federation</t>
  </si>
  <si>
    <t>REGENSBURG</t>
  </si>
  <si>
    <t>GRAFING A  d.o.o.</t>
  </si>
  <si>
    <t>57895779057</t>
  </si>
  <si>
    <t>Gospodarsko razstavišče d.o.o.</t>
  </si>
  <si>
    <t>HANZA MEDIA d.o.o.</t>
  </si>
  <si>
    <t>79517545745</t>
  </si>
  <si>
    <t>HIDRAULIKA DRVOŠPED d.o.o.</t>
  </si>
  <si>
    <t>64423111898</t>
  </si>
  <si>
    <t>HOTEL 'JEZERO' - RECEPCIJA - 1001</t>
  </si>
  <si>
    <t>HRVATSKA GORSKA SLUŽBA SPAŠAVANJA GOSPIĆ</t>
  </si>
  <si>
    <t>01489446312</t>
  </si>
  <si>
    <t>3811 - Tekuće donacije u novcu</t>
  </si>
  <si>
    <t>HRVATSKA TURISTIČKA ZAJEDNICA - GLAVNI URED</t>
  </si>
  <si>
    <t>72501368180</t>
  </si>
  <si>
    <t>HRVATSKE VODE Vodnogospodarski odijel za srednju i donju Savu - za temeljnice</t>
  </si>
  <si>
    <t>HRVATSKI PRIRODOSLOVNI MUZEJ</t>
  </si>
  <si>
    <t>53150371536</t>
  </si>
  <si>
    <t xml:space="preserve">Hoval d.o.o._x000D_
</t>
  </si>
  <si>
    <t>53278075668</t>
  </si>
  <si>
    <t>INDIVIDUALNI GOSTI</t>
  </si>
  <si>
    <t>INTEGRA d.o.o.</t>
  </si>
  <si>
    <t>41849057634</t>
  </si>
  <si>
    <t>4262 - Ulaganja u računalne programe</t>
  </si>
  <si>
    <t>IZOFORMA - PANELI  d.o.o.</t>
  </si>
  <si>
    <t>78003730312</t>
  </si>
  <si>
    <t>ŠAPJANE</t>
  </si>
  <si>
    <t>Izgradnja Mađarević d.o.o.</t>
  </si>
  <si>
    <t>09826615517</t>
  </si>
  <si>
    <t>GARČIN</t>
  </si>
  <si>
    <t>JAVNA USTANOVA LUČKA UPRAVA SISAK</t>
  </si>
  <si>
    <t>80303023744</t>
  </si>
  <si>
    <t>SISAK</t>
  </si>
  <si>
    <t>Javna vatrogasna postrojba grada Ivanić-Grada</t>
  </si>
  <si>
    <t>92203261916</t>
  </si>
  <si>
    <t>KALI OBRT ZA UGOSTITELJSTVO VL.ANTE BISTRE</t>
  </si>
  <si>
    <t>99524154934</t>
  </si>
  <si>
    <t>KL PROTEKTION d.o.o.</t>
  </si>
  <si>
    <t>03175437865</t>
  </si>
  <si>
    <t>KLUB ČLANOVA SELO, HRVATSKA UDRUGA ZA TURIZAM I RURALNI RAZVOJ</t>
  </si>
  <si>
    <t>89313718238</t>
  </si>
  <si>
    <t>KOMUNALAC d.o.o.PRIČUVA-MUKINJE 38</t>
  </si>
  <si>
    <t>KONČAR - Digital d.o.o.</t>
  </si>
  <si>
    <t>55191916939</t>
  </si>
  <si>
    <t>Kaspret travel d.o.o.</t>
  </si>
  <si>
    <t>10147231972</t>
  </si>
  <si>
    <t>L.-RING D.O.O.</t>
  </si>
  <si>
    <t>69115259681</t>
  </si>
  <si>
    <t>LIČKI PUT UDRUGA ZA MEDIJSKU DJELATNOST SPORT I PRAVNU POMOĆ</t>
  </si>
  <si>
    <t>30952884435</t>
  </si>
  <si>
    <t>LUREX OBRT ZA USLUGE I TRGOVINU</t>
  </si>
  <si>
    <t>46742435444</t>
  </si>
  <si>
    <t>M.B. Nirometal d.o.o.</t>
  </si>
  <si>
    <t>77025136151</t>
  </si>
  <si>
    <t>MATEX d.o.o.</t>
  </si>
  <si>
    <t>99972636273</t>
  </si>
  <si>
    <t>MERCURY d.o.o.</t>
  </si>
  <si>
    <t>80792043913</t>
  </si>
  <si>
    <t>MONTERRA d.o.o.</t>
  </si>
  <si>
    <t>03430970424</t>
  </si>
  <si>
    <t>MRVICA d.o.o.</t>
  </si>
  <si>
    <t>52876285874</t>
  </si>
  <si>
    <t>65965109880</t>
  </si>
  <si>
    <t xml:space="preserve">NIVAG EXPORT d.o.o. za trgovinu i usluge_x000D_
</t>
  </si>
  <si>
    <t>85736955928</t>
  </si>
  <si>
    <t>SAMOBOR</t>
  </si>
  <si>
    <t>NOVI PODUZETNIK D.O.O.</t>
  </si>
  <si>
    <t>75921782798</t>
  </si>
  <si>
    <t>OSIJEK</t>
  </si>
  <si>
    <t>O-K-TEH d.o.o.</t>
  </si>
  <si>
    <t>37322381288</t>
  </si>
  <si>
    <t>OBRT ZA ČIŠĆENJE ŠPEHAR</t>
  </si>
  <si>
    <t>24579643966</t>
  </si>
  <si>
    <t>DREŽNIK GRAD</t>
  </si>
  <si>
    <t>OIKON d.o.o.</t>
  </si>
  <si>
    <t>63588853294</t>
  </si>
  <si>
    <t>OPĆINA UDBINA</t>
  </si>
  <si>
    <t>17826406163</t>
  </si>
  <si>
    <t>UDBINA</t>
  </si>
  <si>
    <t>ORANGE d.o.o.</t>
  </si>
  <si>
    <t>00363177306</t>
  </si>
  <si>
    <t>OREGON D.O.O.</t>
  </si>
  <si>
    <t>17999753418</t>
  </si>
  <si>
    <t>VIŠKOVO</t>
  </si>
  <si>
    <t>PISMORAD D.D.</t>
  </si>
  <si>
    <t>33260306505</t>
  </si>
  <si>
    <t>PLITVICE HARMONY j.d.o.o.</t>
  </si>
  <si>
    <t>76756125064</t>
  </si>
  <si>
    <t>PONTE AEREA TOURISM</t>
  </si>
  <si>
    <t>FLORIANPOPOLIS, SANTA CATARINA</t>
  </si>
  <si>
    <t>PRIMUSING D.O.O.</t>
  </si>
  <si>
    <t>20993636287</t>
  </si>
  <si>
    <t>PRODAN TARTUFI, Vl.VANDA PRODAN</t>
  </si>
  <si>
    <t>PROELEKT</t>
  </si>
  <si>
    <t>84675932590</t>
  </si>
  <si>
    <t>PROMING HCH d.o.o.</t>
  </si>
  <si>
    <t>00799310963</t>
  </si>
  <si>
    <t>Poliklinika MEDIKOL</t>
  </si>
  <si>
    <t>57970181621</t>
  </si>
  <si>
    <t>Prime PressQ</t>
  </si>
  <si>
    <t>79053002914</t>
  </si>
  <si>
    <t>QUESTUS D.O.O.</t>
  </si>
  <si>
    <t>76410780849</t>
  </si>
  <si>
    <t>RADNIK, GRAĐEVINARSTVO I GRAĐEVINSKA INDUSTRIJA</t>
  </si>
  <si>
    <t>21846792292</t>
  </si>
  <si>
    <t>REIZEN DE LATHAUWER</t>
  </si>
  <si>
    <t>Aalst</t>
  </si>
  <si>
    <t>SABA TRADE d.o.o.</t>
  </si>
  <si>
    <t>62765038232</t>
  </si>
  <si>
    <t>SALON BANKARSKE OPREME-OZIMEC</t>
  </si>
  <si>
    <t>74364236410</t>
  </si>
  <si>
    <t>SATELIT -TBM DOO</t>
  </si>
  <si>
    <t>31395903706</t>
  </si>
  <si>
    <t>SEDRA CONSULTING D.O.O.</t>
  </si>
  <si>
    <t>09177957072</t>
  </si>
  <si>
    <t>SIGURNOST d.o.o.</t>
  </si>
  <si>
    <t>77306500476</t>
  </si>
  <si>
    <t>SPECIJALNA BOLNICA PRIMAMED</t>
  </si>
  <si>
    <t>82188736980</t>
  </si>
  <si>
    <t>SPIEGEL TV GmbH</t>
  </si>
  <si>
    <t>HAMBURG</t>
  </si>
  <si>
    <t>STAR IMPORT d.o.o.</t>
  </si>
  <si>
    <t>78312279901</t>
  </si>
  <si>
    <t>Samoborka d.d.</t>
  </si>
  <si>
    <t>53149109818</t>
  </si>
  <si>
    <t>TD SITOTISK TAMPOTISAK, obrt za tiskanj tekstila</t>
  </si>
  <si>
    <t>76300487089</t>
  </si>
  <si>
    <t>3824 - Donacije neprofitnim org., građanima i kućanstvima i kućanstvima-tekuće donacije - udruge</t>
  </si>
  <si>
    <t>TEHNOSERVIS LAKUŠ D.O.O.</t>
  </si>
  <si>
    <t>11553542127</t>
  </si>
  <si>
    <t>TEMPORIS SAVJETOVANJE D.O.O.</t>
  </si>
  <si>
    <t>80885983918</t>
  </si>
  <si>
    <t>TERMOTRONIK d.o.o.o</t>
  </si>
  <si>
    <t>98507751897</t>
  </si>
  <si>
    <t>TRAVELJAZ j.d.o.o.</t>
  </si>
  <si>
    <t>01913999767</t>
  </si>
  <si>
    <t>TRSAT POLO D.O.O.</t>
  </si>
  <si>
    <t>44574320442</t>
  </si>
  <si>
    <t>URED SUDSKOG VJEŠTAKA ZA CESTOVNI PROMET</t>
  </si>
  <si>
    <t>00054865291</t>
  </si>
  <si>
    <t>VATROPROMET D.O.O.</t>
  </si>
  <si>
    <t>57189591567</t>
  </si>
  <si>
    <t>VENTEX D.O.O.</t>
  </si>
  <si>
    <t>63398817957</t>
  </si>
  <si>
    <t>VERENIGING ZIARAH KATOLIK</t>
  </si>
  <si>
    <t>ZOETEREMEER</t>
  </si>
  <si>
    <t>WEB IT d.o.o.</t>
  </si>
  <si>
    <t>20675281367</t>
  </si>
  <si>
    <t>WURTH HRVATSKA D.O.O.</t>
  </si>
  <si>
    <t>52641439848</t>
  </si>
  <si>
    <t>VELIKO TRGOVIŠĆE</t>
  </si>
  <si>
    <t>ZAVOD ZA JAVNO ZDRAVSTVO KARLOVAČKE</t>
  </si>
  <si>
    <t>89666864899</t>
  </si>
  <si>
    <t>ZIRS d.o.o.</t>
  </si>
  <si>
    <t>05494093403</t>
  </si>
  <si>
    <t>ZIRS učilište</t>
  </si>
  <si>
    <t>22228764473</t>
  </si>
  <si>
    <t>AUTOELEKTRIČARSKI OBRT - VUKOVIĆ</t>
  </si>
  <si>
    <t>GAUDEAMUS obrtza pružanje usluga u turizmu i izdavaštvo</t>
  </si>
  <si>
    <t xml:space="preserve">KIT OBRT </t>
  </si>
  <si>
    <t>NAKLADA VAKULA Obrt</t>
  </si>
  <si>
    <t>G</t>
  </si>
  <si>
    <t>271111 - Obveze za predujmove</t>
  </si>
  <si>
    <t>27212 - Obveze za jamčevine</t>
  </si>
  <si>
    <t>BORAVIŠNA PRISTOJBA</t>
  </si>
  <si>
    <t xml:space="preserve">3824 - Donacije neprofitnim org., građanima i kućanstvima </t>
  </si>
  <si>
    <t>27213 - Obveze za jamčevine - dobavljači</t>
  </si>
  <si>
    <t>27214 - Obveze za jamčevine - dobavljači</t>
  </si>
  <si>
    <t>27215 - Obveze za jamčevine - dobavljači</t>
  </si>
  <si>
    <t>27216 - Obveze za jamčevine - dobavljači</t>
  </si>
  <si>
    <t>27217 - Obveze za jamčevine - dobavljači</t>
  </si>
  <si>
    <t>27218 - Obveze za jamčevine - dobavljači</t>
  </si>
  <si>
    <t>27219 - Obveze za jamčevine - dobavljači</t>
  </si>
  <si>
    <t>27220 - Obveze za jamčevine - dobavljači</t>
  </si>
  <si>
    <t>3812 - Ostale tekuće donaciji u naravi</t>
  </si>
  <si>
    <t>Rudan d.o.o.</t>
  </si>
  <si>
    <r>
      <t xml:space="preserve">Tijekom ožujka 2026.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</t>
    </r>
    <r>
      <rPr>
        <b/>
        <sz val="11"/>
        <color theme="1"/>
        <rFont val="Calibri"/>
        <family val="2"/>
        <charset val="238"/>
        <scheme val="minor"/>
      </rPr>
      <t xml:space="preserve"> 1.971.639,49€</t>
    </r>
  </si>
  <si>
    <t>UKUPNO ZA OŽUJAK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</si>
</sst>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4">
    <xf numFmtId="0" fontId="0" fillId="0" borderId="0" xfId="0"/>
    <xf numFmtId="44" fontId="15" fillId="3" borderId="5" xfId="0" applyNumberFormat="1" applyFont="1" applyFill="1" applyBorder="1"/>
    <xf numFmtId="0" fontId="0" fillId="3" borderId="6" xfId="0" applyFill="1" applyBorder="1"/>
    <xf numFmtId="44" fontId="15" fillId="3" borderId="13" xfId="0" applyNumberFormat="1" applyFont="1" applyFill="1" applyBorder="1"/>
    <xf numFmtId="44" fontId="15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0" fillId="3" borderId="12" xfId="0" applyFill="1" applyBorder="1"/>
    <xf numFmtId="44" fontId="0" fillId="0" borderId="0" xfId="0" applyNumberFormat="1"/>
    <xf numFmtId="0" fontId="0" fillId="3" borderId="11" xfId="0" applyFill="1" applyBorder="1"/>
    <xf numFmtId="0" fontId="15" fillId="3" borderId="10" xfId="0" applyFont="1" applyFill="1" applyBorder="1"/>
    <xf numFmtId="0" fontId="15" fillId="4" borderId="17" xfId="0" applyFont="1" applyFill="1" applyBorder="1" applyAlignment="1">
      <alignment horizontal="left"/>
    </xf>
    <xf numFmtId="0" fontId="15" fillId="4" borderId="18" xfId="0" applyFont="1" applyFill="1" applyBorder="1" applyAlignment="1">
      <alignment horizontal="left"/>
    </xf>
    <xf numFmtId="0" fontId="0" fillId="4" borderId="14" xfId="0" applyFill="1" applyBorder="1"/>
    <xf numFmtId="0" fontId="0" fillId="4" borderId="0" xfId="0" applyFill="1"/>
    <xf numFmtId="0" fontId="15" fillId="4" borderId="0" xfId="0" applyFont="1" applyFill="1" applyAlignment="1">
      <alignment horizontal="left"/>
    </xf>
    <xf numFmtId="44" fontId="15" fillId="4" borderId="0" xfId="0" applyNumberFormat="1" applyFont="1" applyFill="1"/>
    <xf numFmtId="0" fontId="15" fillId="4" borderId="15" xfId="0" applyFont="1" applyFill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9" fillId="0" borderId="21" xfId="0" applyFont="1" applyBorder="1"/>
    <xf numFmtId="0" fontId="12" fillId="0" borderId="22" xfId="0" applyFont="1" applyBorder="1"/>
    <xf numFmtId="0" fontId="12" fillId="0" borderId="21" xfId="0" applyFont="1" applyBorder="1"/>
    <xf numFmtId="0" fontId="10" fillId="0" borderId="21" xfId="0" applyFont="1" applyBorder="1"/>
    <xf numFmtId="0" fontId="11" fillId="0" borderId="22" xfId="0" applyFont="1" applyBorder="1"/>
    <xf numFmtId="0" fontId="9" fillId="0" borderId="22" xfId="0" applyFont="1" applyBorder="1"/>
    <xf numFmtId="44" fontId="12" fillId="0" borderId="20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5" fillId="3" borderId="12" xfId="0" applyNumberFormat="1" applyFont="1" applyFill="1" applyBorder="1"/>
    <xf numFmtId="0" fontId="15" fillId="4" borderId="17" xfId="0" applyFont="1" applyFill="1" applyBorder="1"/>
    <xf numFmtId="0" fontId="0" fillId="4" borderId="18" xfId="0" applyFill="1" applyBorder="1"/>
    <xf numFmtId="44" fontId="15" fillId="4" borderId="18" xfId="0" applyNumberFormat="1" applyFont="1" applyFill="1" applyBorder="1"/>
    <xf numFmtId="0" fontId="0" fillId="4" borderId="23" xfId="0" applyFill="1" applyBorder="1"/>
    <xf numFmtId="44" fontId="15" fillId="4" borderId="16" xfId="0" applyNumberFormat="1" applyFont="1" applyFill="1" applyBorder="1"/>
    <xf numFmtId="0" fontId="0" fillId="4" borderId="24" xfId="0" applyFill="1" applyBorder="1"/>
    <xf numFmtId="44" fontId="15" fillId="3" borderId="13" xfId="1" applyFont="1" applyFill="1" applyBorder="1"/>
    <xf numFmtId="0" fontId="8" fillId="0" borderId="21" xfId="0" applyFont="1" applyBorder="1"/>
    <xf numFmtId="44" fontId="15" fillId="4" borderId="19" xfId="0" applyNumberFormat="1" applyFont="1" applyFill="1" applyBorder="1"/>
    <xf numFmtId="0" fontId="8" fillId="0" borderId="21" xfId="0" applyFont="1" applyBorder="1" applyAlignment="1">
      <alignment horizontal="center"/>
    </xf>
    <xf numFmtId="0" fontId="7" fillId="0" borderId="21" xfId="0" applyFont="1" applyBorder="1"/>
    <xf numFmtId="0" fontId="15" fillId="4" borderId="26" xfId="0" applyFont="1" applyFill="1" applyBorder="1" applyAlignment="1">
      <alignment horizontal="left"/>
    </xf>
    <xf numFmtId="44" fontId="7" fillId="0" borderId="20" xfId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22" xfId="0" applyFont="1" applyBorder="1"/>
    <xf numFmtId="44" fontId="6" fillId="0" borderId="20" xfId="1" applyFont="1" applyBorder="1" applyAlignment="1">
      <alignment horizontal="center"/>
    </xf>
    <xf numFmtId="0" fontId="6" fillId="0" borderId="21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4" fillId="0" borderId="21" xfId="0" applyFont="1" applyBorder="1"/>
    <xf numFmtId="44" fontId="15" fillId="4" borderId="16" xfId="1" applyFont="1" applyFill="1" applyBorder="1"/>
    <xf numFmtId="44" fontId="15" fillId="3" borderId="30" xfId="1" applyFont="1" applyFill="1" applyBorder="1"/>
    <xf numFmtId="0" fontId="0" fillId="3" borderId="31" xfId="0" applyFill="1" applyBorder="1"/>
    <xf numFmtId="44" fontId="12" fillId="0" borderId="32" xfId="1" applyFont="1" applyBorder="1" applyAlignment="1">
      <alignment horizontal="center"/>
    </xf>
    <xf numFmtId="44" fontId="4" fillId="0" borderId="32" xfId="1" applyFont="1" applyBorder="1" applyAlignment="1">
      <alignment horizontal="center"/>
    </xf>
    <xf numFmtId="0" fontId="12" fillId="0" borderId="33" xfId="0" applyFont="1" applyBorder="1"/>
    <xf numFmtId="0" fontId="17" fillId="2" borderId="1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4" fontId="17" fillId="2" borderId="11" xfId="1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1" xfId="0" applyFont="1" applyBorder="1"/>
    <xf numFmtId="0" fontId="3" fillId="0" borderId="20" xfId="0" applyFont="1" applyBorder="1" applyAlignment="1">
      <alignment horizontal="center"/>
    </xf>
    <xf numFmtId="44" fontId="12" fillId="0" borderId="35" xfId="1" applyFont="1" applyBorder="1" applyAlignment="1">
      <alignment horizontal="center"/>
    </xf>
    <xf numFmtId="0" fontId="12" fillId="0" borderId="36" xfId="0" applyFont="1" applyBorder="1"/>
    <xf numFmtId="44" fontId="15" fillId="3" borderId="30" xfId="0" applyNumberFormat="1" applyFont="1" applyFill="1" applyBorder="1"/>
    <xf numFmtId="0" fontId="2" fillId="0" borderId="22" xfId="0" applyFont="1" applyBorder="1"/>
    <xf numFmtId="0" fontId="12" fillId="0" borderId="20" xfId="0" applyFont="1" applyBorder="1"/>
    <xf numFmtId="0" fontId="2" fillId="4" borderId="20" xfId="0" applyFont="1" applyFill="1" applyBorder="1" applyAlignment="1">
      <alignment horizontal="center"/>
    </xf>
    <xf numFmtId="44" fontId="2" fillId="4" borderId="20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9" fillId="4" borderId="21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1" xfId="0" applyFont="1" applyBorder="1"/>
    <xf numFmtId="0" fontId="12" fillId="0" borderId="3" xfId="0" applyFont="1" applyBorder="1" applyAlignment="1">
      <alignment horizontal="left"/>
    </xf>
    <xf numFmtId="0" fontId="12" fillId="5" borderId="5" xfId="0" applyFont="1" applyFill="1" applyBorder="1"/>
    <xf numFmtId="0" fontId="12" fillId="5" borderId="6" xfId="0" applyFont="1" applyFill="1" applyBorder="1"/>
    <xf numFmtId="0" fontId="15" fillId="5" borderId="4" xfId="0" applyFont="1" applyFill="1" applyBorder="1"/>
    <xf numFmtId="44" fontId="15" fillId="5" borderId="5" xfId="0" applyNumberFormat="1" applyFont="1" applyFill="1" applyBorder="1"/>
    <xf numFmtId="0" fontId="12" fillId="0" borderId="15" xfId="0" applyFont="1" applyBorder="1"/>
    <xf numFmtId="44" fontId="12" fillId="0" borderId="0" xfId="1" applyFont="1" applyBorder="1" applyAlignment="1">
      <alignment horizontal="center"/>
    </xf>
    <xf numFmtId="44" fontId="12" fillId="0" borderId="16" xfId="1" applyFont="1" applyBorder="1" applyAlignment="1">
      <alignment horizontal="center"/>
    </xf>
    <xf numFmtId="0" fontId="12" fillId="0" borderId="24" xfId="0" applyFont="1" applyBorder="1"/>
    <xf numFmtId="0" fontId="2" fillId="0" borderId="21" xfId="0" applyFont="1" applyBorder="1" applyAlignment="1">
      <alignment wrapText="1"/>
    </xf>
    <xf numFmtId="0" fontId="2" fillId="0" borderId="21" xfId="0" applyFont="1" applyBorder="1"/>
    <xf numFmtId="0" fontId="2" fillId="0" borderId="20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0" fontId="2" fillId="0" borderId="20" xfId="0" applyFont="1" applyBorder="1"/>
    <xf numFmtId="0" fontId="0" fillId="4" borderId="37" xfId="0" applyFill="1" applyBorder="1"/>
    <xf numFmtId="0" fontId="2" fillId="0" borderId="1" xfId="0" applyFont="1" applyBorder="1"/>
    <xf numFmtId="0" fontId="2" fillId="0" borderId="3" xfId="0" applyFont="1" applyBorder="1" applyAlignment="1">
      <alignment horizontal="left"/>
    </xf>
    <xf numFmtId="0" fontId="2" fillId="0" borderId="34" xfId="0" applyFont="1" applyBorder="1"/>
    <xf numFmtId="0" fontId="1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44" fontId="15" fillId="3" borderId="41" xfId="1" applyFont="1" applyFill="1" applyBorder="1"/>
    <xf numFmtId="0" fontId="0" fillId="3" borderId="42" xfId="0" applyFill="1" applyBorder="1"/>
    <xf numFmtId="0" fontId="13" fillId="2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4" fontId="15" fillId="3" borderId="29" xfId="0" applyNumberFormat="1" applyFont="1" applyFill="1" applyBorder="1"/>
    <xf numFmtId="0" fontId="0" fillId="3" borderId="29" xfId="0" applyFill="1" applyBorder="1"/>
    <xf numFmtId="0" fontId="12" fillId="0" borderId="34" xfId="0" applyFont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3" borderId="27" xfId="0" applyFont="1" applyFill="1" applyBorder="1" applyAlignment="1">
      <alignment horizontal="left"/>
    </xf>
    <xf numFmtId="0" fontId="15" fillId="3" borderId="28" xfId="0" applyFont="1" applyFill="1" applyBorder="1" applyAlignment="1">
      <alignment horizontal="left"/>
    </xf>
    <xf numFmtId="0" fontId="15" fillId="3" borderId="29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5" fillId="3" borderId="11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/>
    </xf>
    <xf numFmtId="0" fontId="15" fillId="3" borderId="40" xfId="0" applyFont="1" applyFill="1" applyBorder="1" applyAlignment="1">
      <alignment horizontal="left"/>
    </xf>
    <xf numFmtId="0" fontId="15" fillId="3" borderId="41" xfId="0" applyFont="1" applyFill="1" applyBorder="1" applyAlignment="1">
      <alignment horizontal="left"/>
    </xf>
    <xf numFmtId="0" fontId="1" fillId="0" borderId="21" xfId="0" applyFont="1" applyBorder="1" applyAlignment="1">
      <alignment wrapText="1"/>
    </xf>
    <xf numFmtId="0" fontId="1" fillId="0" borderId="21" xfId="0" applyFont="1" applyBorder="1"/>
    <xf numFmtId="0" fontId="1" fillId="0" borderId="20" xfId="0" applyFont="1" applyBorder="1" applyAlignment="1">
      <alignment horizontal="center"/>
    </xf>
    <xf numFmtId="0" fontId="1" fillId="0" borderId="22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left"/>
    </xf>
    <xf numFmtId="0" fontId="15" fillId="4" borderId="0" xfId="0" applyFont="1" applyFill="1" applyBorder="1" applyAlignment="1">
      <alignment horizontal="left"/>
    </xf>
    <xf numFmtId="0" fontId="1" fillId="0" borderId="22" xfId="0" applyFont="1" applyBorder="1" applyAlignment="1">
      <alignment horizontal="left"/>
    </xf>
    <xf numFmtId="44" fontId="15" fillId="4" borderId="0" xfId="0" applyNumberFormat="1" applyFont="1" applyFill="1" applyBorder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6"/>
  <sheetViews>
    <sheetView tabSelected="1" zoomScaleNormal="100" workbookViewId="0">
      <selection activeCell="A302" sqref="A302"/>
    </sheetView>
  </sheetViews>
  <sheetFormatPr defaultColWidth="9.140625" defaultRowHeight="15" x14ac:dyDescent="0.25"/>
  <cols>
    <col min="1" max="1" width="77.42578125" style="18" bestFit="1" customWidth="1"/>
    <col min="2" max="2" width="30.7109375" style="30" customWidth="1"/>
    <col min="3" max="3" width="23" style="30" customWidth="1"/>
    <col min="4" max="4" width="23" style="31" customWidth="1"/>
    <col min="5" max="5" width="55.5703125" style="19" bestFit="1" customWidth="1"/>
    <col min="6" max="16384" width="9.140625" style="18"/>
  </cols>
  <sheetData>
    <row r="1" spans="1:5" x14ac:dyDescent="0.25">
      <c r="A1" s="114" t="s">
        <v>147</v>
      </c>
      <c r="B1" s="115"/>
      <c r="C1" s="115"/>
      <c r="D1" s="115"/>
      <c r="E1" s="116"/>
    </row>
    <row r="2" spans="1:5" x14ac:dyDescent="0.25">
      <c r="A2" s="114" t="s">
        <v>148</v>
      </c>
      <c r="B2" s="115"/>
      <c r="C2" s="115"/>
      <c r="D2" s="115"/>
      <c r="E2" s="116"/>
    </row>
    <row r="3" spans="1:5" ht="15.75" thickBot="1" x14ac:dyDescent="0.3">
      <c r="A3" s="111" t="s">
        <v>149</v>
      </c>
      <c r="B3" s="112"/>
      <c r="C3" s="112"/>
      <c r="D3" s="112"/>
      <c r="E3" s="113"/>
    </row>
    <row r="4" spans="1:5" ht="30.75" thickBot="1" x14ac:dyDescent="0.3">
      <c r="A4" s="62" t="s">
        <v>0</v>
      </c>
      <c r="B4" s="63" t="s">
        <v>1</v>
      </c>
      <c r="C4" s="64" t="s">
        <v>2</v>
      </c>
      <c r="D4" s="65" t="s">
        <v>3</v>
      </c>
      <c r="E4" s="66" t="s">
        <v>4</v>
      </c>
    </row>
    <row r="5" spans="1:5" ht="13.5" customHeight="1" x14ac:dyDescent="0.25">
      <c r="A5" s="125" t="s">
        <v>235</v>
      </c>
      <c r="B5" s="60" t="s">
        <v>232</v>
      </c>
      <c r="C5" s="60" t="s">
        <v>90</v>
      </c>
      <c r="D5" s="59">
        <v>80</v>
      </c>
      <c r="E5" s="61" t="s">
        <v>8</v>
      </c>
    </row>
    <row r="6" spans="1:5" ht="13.5" customHeight="1" x14ac:dyDescent="0.25">
      <c r="A6" s="92" t="s">
        <v>405</v>
      </c>
      <c r="B6" s="26"/>
      <c r="C6" s="26" t="s">
        <v>406</v>
      </c>
      <c r="D6" s="26">
        <v>1771.55</v>
      </c>
      <c r="E6" s="21" t="s">
        <v>55</v>
      </c>
    </row>
    <row r="7" spans="1:5" ht="13.5" customHeight="1" x14ac:dyDescent="0.25">
      <c r="A7" s="22" t="s">
        <v>407</v>
      </c>
      <c r="B7" s="26" t="s">
        <v>408</v>
      </c>
      <c r="C7" s="26" t="s">
        <v>5</v>
      </c>
      <c r="D7" s="26">
        <v>71.010000000000005</v>
      </c>
      <c r="E7" s="21" t="s">
        <v>6</v>
      </c>
    </row>
    <row r="8" spans="1:5" ht="13.5" customHeight="1" x14ac:dyDescent="0.25">
      <c r="A8" s="22" t="s">
        <v>409</v>
      </c>
      <c r="B8" s="26" t="s">
        <v>410</v>
      </c>
      <c r="C8" s="26" t="s">
        <v>37</v>
      </c>
      <c r="D8" s="26">
        <v>100.3</v>
      </c>
      <c r="E8" s="128" t="s">
        <v>609</v>
      </c>
    </row>
    <row r="9" spans="1:5" ht="13.5" customHeight="1" x14ac:dyDescent="0.25">
      <c r="A9" s="22" t="s">
        <v>236</v>
      </c>
      <c r="B9" s="26" t="s">
        <v>237</v>
      </c>
      <c r="C9" s="26" t="s">
        <v>9</v>
      </c>
      <c r="D9" s="26">
        <v>231.66</v>
      </c>
      <c r="E9" s="21" t="s">
        <v>8</v>
      </c>
    </row>
    <row r="10" spans="1:5" ht="13.5" customHeight="1" x14ac:dyDescent="0.25">
      <c r="A10" s="55" t="s">
        <v>10</v>
      </c>
      <c r="B10" s="26" t="s">
        <v>11</v>
      </c>
      <c r="C10" s="26" t="s">
        <v>5</v>
      </c>
      <c r="D10" s="26">
        <v>1941.31</v>
      </c>
      <c r="E10" s="21" t="s">
        <v>12</v>
      </c>
    </row>
    <row r="11" spans="1:5" ht="13.5" customHeight="1" x14ac:dyDescent="0.25">
      <c r="A11" s="68" t="s">
        <v>10</v>
      </c>
      <c r="B11" s="26" t="s">
        <v>11</v>
      </c>
      <c r="C11" s="26" t="s">
        <v>5</v>
      </c>
      <c r="D11" s="26">
        <v>1925.75</v>
      </c>
      <c r="E11" s="21" t="s">
        <v>8</v>
      </c>
    </row>
    <row r="12" spans="1:5" ht="13.5" customHeight="1" x14ac:dyDescent="0.25">
      <c r="A12" s="43" t="s">
        <v>411</v>
      </c>
      <c r="B12" s="45" t="s">
        <v>412</v>
      </c>
      <c r="C12" s="45" t="s">
        <v>413</v>
      </c>
      <c r="D12" s="26">
        <v>16858.55</v>
      </c>
      <c r="E12" s="73" t="s">
        <v>12</v>
      </c>
    </row>
    <row r="13" spans="1:5" ht="13.5" customHeight="1" x14ac:dyDescent="0.25">
      <c r="A13" s="22" t="s">
        <v>202</v>
      </c>
      <c r="B13" s="26"/>
      <c r="C13" s="26" t="s">
        <v>203</v>
      </c>
      <c r="D13" s="26">
        <v>56.12</v>
      </c>
      <c r="E13" s="21" t="s">
        <v>72</v>
      </c>
    </row>
    <row r="14" spans="1:5" ht="13.5" customHeight="1" x14ac:dyDescent="0.25">
      <c r="A14" s="22" t="s">
        <v>263</v>
      </c>
      <c r="B14" s="26" t="s">
        <v>264</v>
      </c>
      <c r="C14" s="26" t="s">
        <v>5</v>
      </c>
      <c r="D14" s="26">
        <v>2280</v>
      </c>
      <c r="E14" s="21" t="s">
        <v>18</v>
      </c>
    </row>
    <row r="15" spans="1:5" ht="13.5" customHeight="1" x14ac:dyDescent="0.25">
      <c r="A15" s="22" t="s">
        <v>13</v>
      </c>
      <c r="B15" s="26" t="s">
        <v>14</v>
      </c>
      <c r="C15" s="26" t="s">
        <v>9</v>
      </c>
      <c r="D15" s="26">
        <v>362.49</v>
      </c>
      <c r="E15" s="21" t="s">
        <v>8</v>
      </c>
    </row>
    <row r="16" spans="1:5" ht="13.5" customHeight="1" x14ac:dyDescent="0.25">
      <c r="A16" s="22" t="s">
        <v>15</v>
      </c>
      <c r="B16" s="26" t="s">
        <v>16</v>
      </c>
      <c r="C16" s="26" t="s">
        <v>5</v>
      </c>
      <c r="D16" s="26">
        <v>3761.16</v>
      </c>
      <c r="E16" s="21" t="s">
        <v>8</v>
      </c>
    </row>
    <row r="17" spans="1:5" ht="13.5" customHeight="1" x14ac:dyDescent="0.25">
      <c r="A17" s="22" t="s">
        <v>265</v>
      </c>
      <c r="B17" s="26" t="s">
        <v>266</v>
      </c>
      <c r="C17" s="26" t="s">
        <v>17</v>
      </c>
      <c r="D17" s="26">
        <v>1126.98</v>
      </c>
      <c r="E17" s="21" t="s">
        <v>20</v>
      </c>
    </row>
    <row r="18" spans="1:5" ht="13.5" customHeight="1" x14ac:dyDescent="0.25">
      <c r="A18" s="22" t="s">
        <v>265</v>
      </c>
      <c r="B18" s="26" t="s">
        <v>266</v>
      </c>
      <c r="C18" s="26" t="s">
        <v>17</v>
      </c>
      <c r="D18" s="26">
        <v>972.04</v>
      </c>
      <c r="E18" s="21" t="s">
        <v>18</v>
      </c>
    </row>
    <row r="19" spans="1:5" ht="13.5" customHeight="1" x14ac:dyDescent="0.25">
      <c r="A19" s="22" t="s">
        <v>265</v>
      </c>
      <c r="B19" s="26" t="s">
        <v>266</v>
      </c>
      <c r="C19" s="26" t="s">
        <v>17</v>
      </c>
      <c r="D19" s="26">
        <v>4500</v>
      </c>
      <c r="E19" s="128" t="s">
        <v>610</v>
      </c>
    </row>
    <row r="20" spans="1:5" ht="13.5" customHeight="1" x14ac:dyDescent="0.25">
      <c r="A20" s="22" t="s">
        <v>414</v>
      </c>
      <c r="B20" s="26" t="s">
        <v>415</v>
      </c>
      <c r="C20" s="26" t="s">
        <v>5</v>
      </c>
      <c r="D20" s="26">
        <v>5960</v>
      </c>
      <c r="E20" s="21" t="s">
        <v>18</v>
      </c>
    </row>
    <row r="21" spans="1:5" ht="13.5" customHeight="1" x14ac:dyDescent="0.25">
      <c r="A21" s="50" t="s">
        <v>416</v>
      </c>
      <c r="B21" s="26" t="s">
        <v>417</v>
      </c>
      <c r="C21" s="26" t="s">
        <v>57</v>
      </c>
      <c r="D21" s="26">
        <v>177.7</v>
      </c>
      <c r="E21" s="48" t="s">
        <v>18</v>
      </c>
    </row>
    <row r="22" spans="1:5" ht="13.5" customHeight="1" x14ac:dyDescent="0.25">
      <c r="A22" s="126" t="s">
        <v>604</v>
      </c>
      <c r="B22" s="49" t="s">
        <v>267</v>
      </c>
      <c r="C22" s="49" t="s">
        <v>78</v>
      </c>
      <c r="D22" s="26">
        <v>100</v>
      </c>
      <c r="E22" s="21" t="s">
        <v>18</v>
      </c>
    </row>
    <row r="23" spans="1:5" ht="13.5" customHeight="1" x14ac:dyDescent="0.25">
      <c r="A23" s="22" t="s">
        <v>156</v>
      </c>
      <c r="B23" s="26" t="s">
        <v>19</v>
      </c>
      <c r="C23" s="26" t="s">
        <v>17</v>
      </c>
      <c r="D23" s="26">
        <v>78.33</v>
      </c>
      <c r="E23" s="21" t="s">
        <v>12</v>
      </c>
    </row>
    <row r="24" spans="1:5" ht="13.5" customHeight="1" x14ac:dyDescent="0.25">
      <c r="A24" s="22" t="s">
        <v>156</v>
      </c>
      <c r="B24" s="26" t="s">
        <v>19</v>
      </c>
      <c r="C24" s="26" t="s">
        <v>17</v>
      </c>
      <c r="D24" s="26">
        <v>1193.03</v>
      </c>
      <c r="E24" s="21" t="s">
        <v>20</v>
      </c>
    </row>
    <row r="25" spans="1:5" ht="13.5" customHeight="1" x14ac:dyDescent="0.25">
      <c r="A25" s="93" t="s">
        <v>21</v>
      </c>
      <c r="B25" s="26" t="s">
        <v>22</v>
      </c>
      <c r="C25" s="26" t="s">
        <v>5</v>
      </c>
      <c r="D25" s="26">
        <v>4748.54</v>
      </c>
      <c r="E25" s="21" t="s">
        <v>8</v>
      </c>
    </row>
    <row r="26" spans="1:5" ht="13.5" customHeight="1" x14ac:dyDescent="0.25">
      <c r="A26" s="68" t="s">
        <v>268</v>
      </c>
      <c r="B26" s="26" t="s">
        <v>269</v>
      </c>
      <c r="C26" s="26" t="s">
        <v>5</v>
      </c>
      <c r="D26" s="26">
        <v>3102.02</v>
      </c>
      <c r="E26" s="21" t="s">
        <v>168</v>
      </c>
    </row>
    <row r="27" spans="1:5" ht="13.5" customHeight="1" x14ac:dyDescent="0.25">
      <c r="A27" s="68" t="s">
        <v>418</v>
      </c>
      <c r="B27" s="26" t="s">
        <v>419</v>
      </c>
      <c r="C27" s="26" t="s">
        <v>420</v>
      </c>
      <c r="D27" s="26">
        <v>635.1</v>
      </c>
      <c r="E27" s="54" t="s">
        <v>20</v>
      </c>
    </row>
    <row r="28" spans="1:5" ht="13.5" customHeight="1" x14ac:dyDescent="0.25">
      <c r="A28" s="22" t="s">
        <v>421</v>
      </c>
      <c r="B28" s="26" t="s">
        <v>422</v>
      </c>
      <c r="C28" s="26" t="s">
        <v>5</v>
      </c>
      <c r="D28" s="26">
        <v>747.5</v>
      </c>
      <c r="E28" s="21" t="s">
        <v>18</v>
      </c>
    </row>
    <row r="29" spans="1:5" ht="13.5" customHeight="1" x14ac:dyDescent="0.25">
      <c r="A29" s="43" t="s">
        <v>23</v>
      </c>
      <c r="B29" s="45" t="s">
        <v>24</v>
      </c>
      <c r="C29" s="45" t="s">
        <v>25</v>
      </c>
      <c r="D29" s="26">
        <v>1622.81</v>
      </c>
      <c r="E29" s="21" t="s">
        <v>8</v>
      </c>
    </row>
    <row r="30" spans="1:5" ht="13.5" customHeight="1" x14ac:dyDescent="0.25">
      <c r="A30" s="68" t="s">
        <v>270</v>
      </c>
      <c r="B30" s="45" t="s">
        <v>271</v>
      </c>
      <c r="C30" s="45" t="s">
        <v>5</v>
      </c>
      <c r="D30" s="26">
        <v>85.38</v>
      </c>
      <c r="E30" s="48" t="s">
        <v>20</v>
      </c>
    </row>
    <row r="31" spans="1:5" ht="13.5" customHeight="1" x14ac:dyDescent="0.25">
      <c r="A31" s="68" t="s">
        <v>272</v>
      </c>
      <c r="B31" s="26" t="s">
        <v>273</v>
      </c>
      <c r="C31" s="26" t="s">
        <v>26</v>
      </c>
      <c r="D31" s="26">
        <v>719.1</v>
      </c>
      <c r="E31" s="21" t="s">
        <v>20</v>
      </c>
    </row>
    <row r="32" spans="1:5" ht="13.5" customHeight="1" x14ac:dyDescent="0.25">
      <c r="A32" s="22" t="s">
        <v>274</v>
      </c>
      <c r="B32" s="26" t="s">
        <v>275</v>
      </c>
      <c r="C32" s="26" t="s">
        <v>276</v>
      </c>
      <c r="D32" s="26">
        <v>586.5</v>
      </c>
      <c r="E32" s="21" t="s">
        <v>7</v>
      </c>
    </row>
    <row r="33" spans="1:5" ht="13.5" customHeight="1" x14ac:dyDescent="0.25">
      <c r="A33" s="22" t="s">
        <v>214</v>
      </c>
      <c r="B33" s="26" t="s">
        <v>215</v>
      </c>
      <c r="C33" s="26" t="s">
        <v>5</v>
      </c>
      <c r="D33" s="26">
        <v>307.24</v>
      </c>
      <c r="E33" s="21" t="s">
        <v>8</v>
      </c>
    </row>
    <row r="34" spans="1:5" ht="13.5" customHeight="1" x14ac:dyDescent="0.25">
      <c r="A34" s="43" t="s">
        <v>277</v>
      </c>
      <c r="B34" s="45" t="s">
        <v>278</v>
      </c>
      <c r="C34" s="45" t="s">
        <v>5</v>
      </c>
      <c r="D34" s="26">
        <v>17997.46</v>
      </c>
      <c r="E34" s="21" t="s">
        <v>8</v>
      </c>
    </row>
    <row r="35" spans="1:5" ht="13.5" customHeight="1" x14ac:dyDescent="0.25">
      <c r="A35" s="43" t="s">
        <v>28</v>
      </c>
      <c r="B35" s="45" t="s">
        <v>29</v>
      </c>
      <c r="C35" s="45" t="s">
        <v>5</v>
      </c>
      <c r="D35" s="26">
        <v>8.9600000000000009</v>
      </c>
      <c r="E35" s="21" t="s">
        <v>8</v>
      </c>
    </row>
    <row r="36" spans="1:5" ht="13.5" customHeight="1" x14ac:dyDescent="0.25">
      <c r="A36" s="22" t="s">
        <v>152</v>
      </c>
      <c r="B36" s="26"/>
      <c r="C36" s="26" t="s">
        <v>153</v>
      </c>
      <c r="D36" s="26">
        <v>2623.16</v>
      </c>
      <c r="E36" s="21" t="s">
        <v>6</v>
      </c>
    </row>
    <row r="37" spans="1:5" ht="13.5" customHeight="1" x14ac:dyDescent="0.25">
      <c r="A37" s="22" t="s">
        <v>423</v>
      </c>
      <c r="B37" s="26"/>
      <c r="C37" s="26" t="s">
        <v>424</v>
      </c>
      <c r="D37" s="26">
        <v>12685.5</v>
      </c>
      <c r="E37" s="21" t="s">
        <v>425</v>
      </c>
    </row>
    <row r="38" spans="1:5" ht="13.5" customHeight="1" x14ac:dyDescent="0.25">
      <c r="A38" s="22" t="s">
        <v>280</v>
      </c>
      <c r="B38" s="26" t="s">
        <v>281</v>
      </c>
      <c r="C38" s="26" t="s">
        <v>5</v>
      </c>
      <c r="D38" s="26">
        <v>8.61</v>
      </c>
      <c r="E38" s="21" t="s">
        <v>6</v>
      </c>
    </row>
    <row r="39" spans="1:5" ht="13.5" customHeight="1" x14ac:dyDescent="0.25">
      <c r="A39" s="22" t="s">
        <v>426</v>
      </c>
      <c r="B39" s="26"/>
      <c r="C39" s="26" t="s">
        <v>427</v>
      </c>
      <c r="D39" s="26">
        <v>4285.8</v>
      </c>
      <c r="E39" s="128" t="s">
        <v>609</v>
      </c>
    </row>
    <row r="40" spans="1:5" ht="13.5" customHeight="1" x14ac:dyDescent="0.25">
      <c r="A40" s="22" t="s">
        <v>31</v>
      </c>
      <c r="B40" s="26" t="s">
        <v>32</v>
      </c>
      <c r="C40" s="26" t="s">
        <v>5</v>
      </c>
      <c r="D40" s="26">
        <v>4.54</v>
      </c>
      <c r="E40" s="21" t="s">
        <v>8</v>
      </c>
    </row>
    <row r="41" spans="1:5" ht="13.5" customHeight="1" x14ac:dyDescent="0.25">
      <c r="A41" s="53" t="s">
        <v>282</v>
      </c>
      <c r="B41" s="26" t="s">
        <v>283</v>
      </c>
      <c r="C41" s="26" t="s">
        <v>5</v>
      </c>
      <c r="D41" s="26">
        <v>522.05999999999995</v>
      </c>
      <c r="E41" s="21" t="s">
        <v>284</v>
      </c>
    </row>
    <row r="42" spans="1:5" ht="13.5" customHeight="1" x14ac:dyDescent="0.25">
      <c r="A42" s="53" t="s">
        <v>428</v>
      </c>
      <c r="B42" s="26" t="s">
        <v>429</v>
      </c>
      <c r="C42" s="26" t="s">
        <v>5</v>
      </c>
      <c r="D42" s="26">
        <v>3000</v>
      </c>
      <c r="E42" s="128" t="s">
        <v>610</v>
      </c>
    </row>
    <row r="43" spans="1:5" ht="13.5" customHeight="1" x14ac:dyDescent="0.25">
      <c r="A43" s="22" t="s">
        <v>430</v>
      </c>
      <c r="B43" s="26" t="s">
        <v>431</v>
      </c>
      <c r="C43" s="26" t="s">
        <v>432</v>
      </c>
      <c r="D43" s="26">
        <v>55</v>
      </c>
      <c r="E43" s="21" t="s">
        <v>12</v>
      </c>
    </row>
    <row r="44" spans="1:5" ht="13.5" customHeight="1" x14ac:dyDescent="0.25">
      <c r="A44" s="22" t="s">
        <v>285</v>
      </c>
      <c r="B44" s="26" t="s">
        <v>286</v>
      </c>
      <c r="C44" s="26" t="s">
        <v>287</v>
      </c>
      <c r="D44" s="26">
        <v>400</v>
      </c>
      <c r="E44" s="21" t="s">
        <v>12</v>
      </c>
    </row>
    <row r="45" spans="1:5" ht="13.5" customHeight="1" x14ac:dyDescent="0.25">
      <c r="A45" s="93" t="s">
        <v>288</v>
      </c>
      <c r="B45" s="26" t="s">
        <v>289</v>
      </c>
      <c r="C45" s="26" t="s">
        <v>34</v>
      </c>
      <c r="D45" s="26">
        <v>947.5</v>
      </c>
      <c r="E45" s="21" t="s">
        <v>18</v>
      </c>
    </row>
    <row r="46" spans="1:5" ht="13.5" customHeight="1" x14ac:dyDescent="0.25">
      <c r="A46" s="93" t="s">
        <v>433</v>
      </c>
      <c r="B46" s="26" t="s">
        <v>434</v>
      </c>
      <c r="C46" s="26" t="s">
        <v>5</v>
      </c>
      <c r="D46" s="26">
        <v>3602.5</v>
      </c>
      <c r="E46" s="73" t="s">
        <v>18</v>
      </c>
    </row>
    <row r="47" spans="1:5" ht="13.5" customHeight="1" x14ac:dyDescent="0.25">
      <c r="A47" s="22" t="s">
        <v>435</v>
      </c>
      <c r="B47" s="26" t="s">
        <v>436</v>
      </c>
      <c r="C47" s="26" t="s">
        <v>437</v>
      </c>
      <c r="D47" s="26">
        <v>10552.52</v>
      </c>
      <c r="E47" s="21" t="s">
        <v>7</v>
      </c>
    </row>
    <row r="48" spans="1:5" ht="13.5" customHeight="1" x14ac:dyDescent="0.25">
      <c r="A48" s="22" t="s">
        <v>291</v>
      </c>
      <c r="B48" s="26" t="s">
        <v>292</v>
      </c>
      <c r="C48" s="26" t="s">
        <v>5</v>
      </c>
      <c r="D48" s="26">
        <v>405.53</v>
      </c>
      <c r="E48" s="21" t="s">
        <v>12</v>
      </c>
    </row>
    <row r="49" spans="1:5" ht="13.5" customHeight="1" x14ac:dyDescent="0.25">
      <c r="A49" s="22" t="s">
        <v>293</v>
      </c>
      <c r="B49" s="26" t="s">
        <v>294</v>
      </c>
      <c r="C49" s="26" t="s">
        <v>57</v>
      </c>
      <c r="D49" s="26">
        <v>809.02</v>
      </c>
      <c r="E49" s="21" t="s">
        <v>295</v>
      </c>
    </row>
    <row r="50" spans="1:5" ht="13.5" customHeight="1" x14ac:dyDescent="0.25">
      <c r="A50" s="126" t="s">
        <v>259</v>
      </c>
      <c r="B50" s="26" t="s">
        <v>216</v>
      </c>
      <c r="C50" s="26" t="s">
        <v>180</v>
      </c>
      <c r="D50" s="26">
        <v>113</v>
      </c>
      <c r="E50" s="21" t="s">
        <v>8</v>
      </c>
    </row>
    <row r="51" spans="1:5" ht="13.5" customHeight="1" x14ac:dyDescent="0.25">
      <c r="A51" s="126" t="s">
        <v>259</v>
      </c>
      <c r="B51" s="26" t="s">
        <v>217</v>
      </c>
      <c r="C51" s="26" t="s">
        <v>218</v>
      </c>
      <c r="D51" s="26">
        <v>74.88</v>
      </c>
      <c r="E51" s="21" t="s">
        <v>8</v>
      </c>
    </row>
    <row r="52" spans="1:5" ht="13.5" customHeight="1" x14ac:dyDescent="0.25">
      <c r="A52" s="22" t="s">
        <v>438</v>
      </c>
      <c r="B52" s="26" t="s">
        <v>439</v>
      </c>
      <c r="C52" s="26" t="s">
        <v>26</v>
      </c>
      <c r="D52" s="26">
        <v>198.28</v>
      </c>
      <c r="E52" s="73" t="s">
        <v>18</v>
      </c>
    </row>
    <row r="53" spans="1:5" ht="13.5" customHeight="1" x14ac:dyDescent="0.25">
      <c r="A53" s="22" t="s">
        <v>154</v>
      </c>
      <c r="B53" s="26"/>
      <c r="C53" s="26" t="s">
        <v>5</v>
      </c>
      <c r="D53" s="26">
        <v>4219.3500000000004</v>
      </c>
      <c r="E53" s="21" t="s">
        <v>66</v>
      </c>
    </row>
    <row r="54" spans="1:5" ht="13.5" customHeight="1" x14ac:dyDescent="0.25">
      <c r="A54" s="22" t="s">
        <v>219</v>
      </c>
      <c r="B54" s="26" t="s">
        <v>35</v>
      </c>
      <c r="C54" s="26" t="s">
        <v>5</v>
      </c>
      <c r="D54" s="26">
        <v>8390.8799999999992</v>
      </c>
      <c r="E54" s="21" t="s">
        <v>8</v>
      </c>
    </row>
    <row r="55" spans="1:5" ht="13.5" customHeight="1" x14ac:dyDescent="0.25">
      <c r="A55" s="126" t="s">
        <v>260</v>
      </c>
      <c r="B55" s="26" t="s">
        <v>220</v>
      </c>
      <c r="C55" s="26" t="s">
        <v>5</v>
      </c>
      <c r="D55" s="26">
        <v>92.25</v>
      </c>
      <c r="E55" s="21" t="s">
        <v>8</v>
      </c>
    </row>
    <row r="56" spans="1:5" x14ac:dyDescent="0.25">
      <c r="A56" s="126" t="s">
        <v>261</v>
      </c>
      <c r="B56" s="28" t="s">
        <v>221</v>
      </c>
      <c r="C56" s="28" t="s">
        <v>155</v>
      </c>
      <c r="D56" s="26">
        <v>127.2</v>
      </c>
      <c r="E56" s="21" t="s">
        <v>8</v>
      </c>
    </row>
    <row r="57" spans="1:5" ht="13.5" customHeight="1" x14ac:dyDescent="0.25">
      <c r="A57" s="22" t="s">
        <v>181</v>
      </c>
      <c r="B57" s="28" t="s">
        <v>182</v>
      </c>
      <c r="C57" s="28" t="s">
        <v>183</v>
      </c>
      <c r="D57" s="26">
        <v>121.28</v>
      </c>
      <c r="E57" s="21" t="s">
        <v>8</v>
      </c>
    </row>
    <row r="58" spans="1:5" ht="13.5" customHeight="1" x14ac:dyDescent="0.25">
      <c r="A58" s="68" t="s">
        <v>441</v>
      </c>
      <c r="B58" s="28" t="s">
        <v>442</v>
      </c>
      <c r="C58" s="28" t="s">
        <v>34</v>
      </c>
      <c r="D58" s="26">
        <v>1260.75</v>
      </c>
      <c r="E58" s="21" t="s">
        <v>8</v>
      </c>
    </row>
    <row r="59" spans="1:5" ht="13.5" customHeight="1" x14ac:dyDescent="0.25">
      <c r="A59" s="93" t="s">
        <v>296</v>
      </c>
      <c r="B59" s="28" t="s">
        <v>297</v>
      </c>
      <c r="C59" s="28" t="s">
        <v>26</v>
      </c>
      <c r="D59" s="26">
        <v>202.5</v>
      </c>
      <c r="E59" s="21" t="s">
        <v>12</v>
      </c>
    </row>
    <row r="60" spans="1:5" ht="13.5" customHeight="1" x14ac:dyDescent="0.25">
      <c r="A60" s="93" t="s">
        <v>296</v>
      </c>
      <c r="B60" s="28" t="s">
        <v>297</v>
      </c>
      <c r="C60" s="28" t="s">
        <v>26</v>
      </c>
      <c r="D60" s="26">
        <v>722.23</v>
      </c>
      <c r="E60" s="21" t="s">
        <v>8</v>
      </c>
    </row>
    <row r="61" spans="1:5" ht="13.5" customHeight="1" x14ac:dyDescent="0.25">
      <c r="A61" s="50" t="s">
        <v>443</v>
      </c>
      <c r="B61" s="51" t="s">
        <v>444</v>
      </c>
      <c r="C61" s="51" t="s">
        <v>38</v>
      </c>
      <c r="D61" s="26">
        <v>2562.5</v>
      </c>
      <c r="E61" s="21" t="s">
        <v>18</v>
      </c>
    </row>
    <row r="62" spans="1:5" ht="13.5" customHeight="1" x14ac:dyDescent="0.25">
      <c r="A62" s="22" t="s">
        <v>445</v>
      </c>
      <c r="B62" s="28" t="s">
        <v>446</v>
      </c>
      <c r="C62" s="28" t="s">
        <v>39</v>
      </c>
      <c r="D62" s="26">
        <v>2928.75</v>
      </c>
      <c r="E62" s="21" t="s">
        <v>18</v>
      </c>
    </row>
    <row r="63" spans="1:5" ht="13.5" customHeight="1" x14ac:dyDescent="0.25">
      <c r="A63" s="23" t="s">
        <v>298</v>
      </c>
      <c r="B63" s="28" t="s">
        <v>299</v>
      </c>
      <c r="C63" s="28" t="s">
        <v>17</v>
      </c>
      <c r="D63" s="26">
        <v>1184.3800000000001</v>
      </c>
      <c r="E63" s="73" t="s">
        <v>8</v>
      </c>
    </row>
    <row r="64" spans="1:5" ht="13.5" customHeight="1" x14ac:dyDescent="0.25">
      <c r="A64" s="23" t="s">
        <v>300</v>
      </c>
      <c r="B64" s="29"/>
      <c r="C64" s="29" t="s">
        <v>301</v>
      </c>
      <c r="D64" s="26">
        <v>46.34</v>
      </c>
      <c r="E64" s="24" t="s">
        <v>6</v>
      </c>
    </row>
    <row r="65" spans="1:5" ht="13.5" customHeight="1" x14ac:dyDescent="0.25">
      <c r="A65" s="22" t="s">
        <v>447</v>
      </c>
      <c r="B65" s="28"/>
      <c r="C65" s="28" t="s">
        <v>448</v>
      </c>
      <c r="D65" s="26">
        <v>720</v>
      </c>
      <c r="E65" s="21" t="s">
        <v>64</v>
      </c>
    </row>
    <row r="66" spans="1:5" ht="13.5" customHeight="1" x14ac:dyDescent="0.25">
      <c r="A66" s="22" t="s">
        <v>302</v>
      </c>
      <c r="B66" s="28" t="s">
        <v>303</v>
      </c>
      <c r="C66" s="28" t="s">
        <v>5</v>
      </c>
      <c r="D66" s="26">
        <v>2504.73</v>
      </c>
      <c r="E66" s="21" t="s">
        <v>168</v>
      </c>
    </row>
    <row r="67" spans="1:5" ht="13.5" customHeight="1" x14ac:dyDescent="0.25">
      <c r="A67" s="93" t="s">
        <v>41</v>
      </c>
      <c r="B67" s="28" t="s">
        <v>42</v>
      </c>
      <c r="C67" s="28" t="s">
        <v>5</v>
      </c>
      <c r="D67" s="26">
        <v>35.83</v>
      </c>
      <c r="E67" s="25" t="s">
        <v>43</v>
      </c>
    </row>
    <row r="68" spans="1:5" ht="13.5" customHeight="1" x14ac:dyDescent="0.25">
      <c r="A68" s="50" t="s">
        <v>45</v>
      </c>
      <c r="B68" s="51" t="s">
        <v>46</v>
      </c>
      <c r="C68" s="51" t="s">
        <v>47</v>
      </c>
      <c r="D68" s="26">
        <v>127.67</v>
      </c>
      <c r="E68" s="21" t="s">
        <v>8</v>
      </c>
    </row>
    <row r="69" spans="1:5" x14ac:dyDescent="0.25">
      <c r="A69" s="93" t="s">
        <v>48</v>
      </c>
      <c r="B69" s="27" t="s">
        <v>49</v>
      </c>
      <c r="C69" s="27" t="s">
        <v>50</v>
      </c>
      <c r="D69" s="26">
        <v>1404.36</v>
      </c>
      <c r="E69" s="21" t="s">
        <v>8</v>
      </c>
    </row>
    <row r="70" spans="1:5" x14ac:dyDescent="0.25">
      <c r="A70" s="43" t="s">
        <v>51</v>
      </c>
      <c r="B70" s="46" t="s">
        <v>52</v>
      </c>
      <c r="C70" s="46" t="s">
        <v>5</v>
      </c>
      <c r="D70" s="26">
        <v>1016.89</v>
      </c>
      <c r="E70" s="21" t="s">
        <v>8</v>
      </c>
    </row>
    <row r="71" spans="1:5" x14ac:dyDescent="0.25">
      <c r="A71" s="40" t="s">
        <v>166</v>
      </c>
      <c r="B71" s="42" t="s">
        <v>167</v>
      </c>
      <c r="C71" s="42" t="s">
        <v>30</v>
      </c>
      <c r="D71" s="26">
        <v>92.85</v>
      </c>
      <c r="E71" s="21" t="s">
        <v>8</v>
      </c>
    </row>
    <row r="72" spans="1:5" x14ac:dyDescent="0.25">
      <c r="A72" s="23" t="s">
        <v>238</v>
      </c>
      <c r="B72" s="29" t="s">
        <v>239</v>
      </c>
      <c r="C72" s="29" t="s">
        <v>54</v>
      </c>
      <c r="D72" s="26">
        <v>431.96</v>
      </c>
      <c r="E72" s="21" t="s">
        <v>8</v>
      </c>
    </row>
    <row r="73" spans="1:5" x14ac:dyDescent="0.25">
      <c r="A73" s="126" t="s">
        <v>605</v>
      </c>
      <c r="B73" s="46" t="s">
        <v>304</v>
      </c>
      <c r="C73" s="46" t="s">
        <v>17</v>
      </c>
      <c r="D73" s="26">
        <v>1600</v>
      </c>
      <c r="E73" s="21" t="s">
        <v>12</v>
      </c>
    </row>
    <row r="74" spans="1:5" x14ac:dyDescent="0.25">
      <c r="A74" s="93" t="s">
        <v>305</v>
      </c>
      <c r="B74" s="46" t="s">
        <v>306</v>
      </c>
      <c r="C74" s="46" t="s">
        <v>307</v>
      </c>
      <c r="D74" s="26">
        <v>160.65</v>
      </c>
      <c r="E74" s="21" t="s">
        <v>8</v>
      </c>
    </row>
    <row r="75" spans="1:5" x14ac:dyDescent="0.25">
      <c r="A75" s="22" t="s">
        <v>449</v>
      </c>
      <c r="B75" s="28" t="s">
        <v>450</v>
      </c>
      <c r="C75" s="28" t="s">
        <v>5</v>
      </c>
      <c r="D75" s="26">
        <v>8000</v>
      </c>
      <c r="E75" s="21" t="s">
        <v>75</v>
      </c>
    </row>
    <row r="76" spans="1:5" x14ac:dyDescent="0.25">
      <c r="A76" s="22" t="s">
        <v>451</v>
      </c>
      <c r="B76" s="28"/>
      <c r="C76" s="28" t="s">
        <v>440</v>
      </c>
      <c r="D76" s="26">
        <v>46</v>
      </c>
      <c r="E76" s="21" t="s">
        <v>55</v>
      </c>
    </row>
    <row r="77" spans="1:5" x14ac:dyDescent="0.25">
      <c r="A77" s="43" t="s">
        <v>308</v>
      </c>
      <c r="B77" s="46" t="s">
        <v>309</v>
      </c>
      <c r="C77" s="46" t="s">
        <v>5</v>
      </c>
      <c r="D77" s="26">
        <v>4850.95</v>
      </c>
      <c r="E77" s="21" t="s">
        <v>75</v>
      </c>
    </row>
    <row r="78" spans="1:5" x14ac:dyDescent="0.25">
      <c r="A78" s="20" t="s">
        <v>452</v>
      </c>
      <c r="B78" s="27" t="s">
        <v>453</v>
      </c>
      <c r="C78" s="27" t="s">
        <v>5</v>
      </c>
      <c r="D78" s="26">
        <v>249.99</v>
      </c>
      <c r="E78" s="73" t="s">
        <v>8</v>
      </c>
    </row>
    <row r="79" spans="1:5" x14ac:dyDescent="0.25">
      <c r="A79" s="55" t="s">
        <v>310</v>
      </c>
      <c r="B79" s="29" t="s">
        <v>311</v>
      </c>
      <c r="C79" s="29" t="s">
        <v>40</v>
      </c>
      <c r="D79" s="26">
        <v>3.05</v>
      </c>
      <c r="E79" s="21" t="s">
        <v>56</v>
      </c>
    </row>
    <row r="80" spans="1:5" x14ac:dyDescent="0.25">
      <c r="A80" s="53" t="s">
        <v>310</v>
      </c>
      <c r="B80" s="46" t="s">
        <v>311</v>
      </c>
      <c r="C80" s="46" t="s">
        <v>40</v>
      </c>
      <c r="D80" s="26">
        <v>0.01</v>
      </c>
      <c r="E80" s="21" t="s">
        <v>44</v>
      </c>
    </row>
    <row r="81" spans="1:5" x14ac:dyDescent="0.25">
      <c r="A81" s="22" t="s">
        <v>197</v>
      </c>
      <c r="B81" s="28" t="s">
        <v>198</v>
      </c>
      <c r="C81" s="28" t="s">
        <v>5</v>
      </c>
      <c r="D81" s="26">
        <v>60813.77</v>
      </c>
      <c r="E81" s="21" t="s">
        <v>56</v>
      </c>
    </row>
    <row r="82" spans="1:5" x14ac:dyDescent="0.25">
      <c r="A82" s="53" t="s">
        <v>454</v>
      </c>
      <c r="B82" s="42" t="s">
        <v>455</v>
      </c>
      <c r="C82" s="42" t="s">
        <v>17</v>
      </c>
      <c r="D82" s="26">
        <v>15848.11</v>
      </c>
      <c r="E82" s="21" t="s">
        <v>18</v>
      </c>
    </row>
    <row r="83" spans="1:5" x14ac:dyDescent="0.25">
      <c r="A83" s="53" t="s">
        <v>58</v>
      </c>
      <c r="B83" s="28" t="s">
        <v>59</v>
      </c>
      <c r="C83" s="28" t="s">
        <v>60</v>
      </c>
      <c r="D83" s="26">
        <v>1940.77</v>
      </c>
      <c r="E83" s="21" t="s">
        <v>8</v>
      </c>
    </row>
    <row r="84" spans="1:5" x14ac:dyDescent="0.25">
      <c r="A84" s="50" t="s">
        <v>312</v>
      </c>
      <c r="B84" s="51" t="s">
        <v>313</v>
      </c>
      <c r="C84" s="51" t="s">
        <v>30</v>
      </c>
      <c r="D84" s="26">
        <v>187.5</v>
      </c>
      <c r="E84" s="73" t="s">
        <v>72</v>
      </c>
    </row>
    <row r="85" spans="1:5" x14ac:dyDescent="0.25">
      <c r="A85" s="55" t="s">
        <v>456</v>
      </c>
      <c r="B85" s="51"/>
      <c r="C85" s="51"/>
      <c r="D85" s="26">
        <v>3063.76</v>
      </c>
      <c r="E85" s="21" t="s">
        <v>66</v>
      </c>
    </row>
    <row r="86" spans="1:5" x14ac:dyDescent="0.25">
      <c r="A86" s="53" t="s">
        <v>62</v>
      </c>
      <c r="B86" s="28" t="s">
        <v>63</v>
      </c>
      <c r="C86" s="28" t="s">
        <v>5</v>
      </c>
      <c r="D86" s="26">
        <v>1615.03</v>
      </c>
      <c r="E86" s="21" t="s">
        <v>43</v>
      </c>
    </row>
    <row r="87" spans="1:5" x14ac:dyDescent="0.25">
      <c r="A87" s="55" t="s">
        <v>457</v>
      </c>
      <c r="B87" s="51" t="s">
        <v>458</v>
      </c>
      <c r="C87" s="51" t="s">
        <v>57</v>
      </c>
      <c r="D87" s="26">
        <v>23.85</v>
      </c>
      <c r="E87" s="21" t="s">
        <v>8</v>
      </c>
    </row>
    <row r="88" spans="1:5" x14ac:dyDescent="0.25">
      <c r="A88" s="93" t="s">
        <v>457</v>
      </c>
      <c r="B88" s="27" t="s">
        <v>458</v>
      </c>
      <c r="C88" s="27" t="s">
        <v>57</v>
      </c>
      <c r="D88" s="26">
        <v>5000</v>
      </c>
      <c r="E88" s="21" t="s">
        <v>459</v>
      </c>
    </row>
    <row r="89" spans="1:5" x14ac:dyDescent="0.25">
      <c r="A89" s="68" t="s">
        <v>314</v>
      </c>
      <c r="B89" s="69" t="s">
        <v>315</v>
      </c>
      <c r="C89" s="69" t="s">
        <v>5</v>
      </c>
      <c r="D89" s="26">
        <v>1354.25</v>
      </c>
      <c r="E89" s="21" t="s">
        <v>66</v>
      </c>
    </row>
    <row r="90" spans="1:5" x14ac:dyDescent="0.25">
      <c r="A90" s="68" t="s">
        <v>460</v>
      </c>
      <c r="B90" s="69" t="s">
        <v>461</v>
      </c>
      <c r="C90" s="69" t="s">
        <v>5</v>
      </c>
      <c r="D90" s="26">
        <v>7365.25</v>
      </c>
      <c r="E90" s="21" t="s">
        <v>55</v>
      </c>
    </row>
    <row r="91" spans="1:5" x14ac:dyDescent="0.25">
      <c r="A91" s="22" t="s">
        <v>462</v>
      </c>
      <c r="B91" s="28" t="s">
        <v>169</v>
      </c>
      <c r="C91" s="28" t="s">
        <v>170</v>
      </c>
      <c r="D91" s="26">
        <v>1521.97</v>
      </c>
      <c r="E91" s="21" t="s">
        <v>66</v>
      </c>
    </row>
    <row r="92" spans="1:5" x14ac:dyDescent="0.25">
      <c r="A92" s="22" t="s">
        <v>463</v>
      </c>
      <c r="B92" s="28" t="s">
        <v>464</v>
      </c>
      <c r="C92" s="28" t="s">
        <v>5</v>
      </c>
      <c r="D92" s="26">
        <v>19107.36</v>
      </c>
      <c r="E92" s="21" t="s">
        <v>27</v>
      </c>
    </row>
    <row r="93" spans="1:5" x14ac:dyDescent="0.25">
      <c r="A93" s="22" t="s">
        <v>67</v>
      </c>
      <c r="B93" s="28" t="s">
        <v>68</v>
      </c>
      <c r="C93" s="28" t="s">
        <v>5</v>
      </c>
      <c r="D93" s="26">
        <v>10310.11</v>
      </c>
      <c r="E93" s="21" t="s">
        <v>61</v>
      </c>
    </row>
    <row r="94" spans="1:5" x14ac:dyDescent="0.25">
      <c r="A94" s="22" t="s">
        <v>465</v>
      </c>
      <c r="B94" s="28" t="s">
        <v>466</v>
      </c>
      <c r="C94" s="28" t="s">
        <v>389</v>
      </c>
      <c r="D94" s="26">
        <v>912.5</v>
      </c>
      <c r="E94" s="21" t="s">
        <v>18</v>
      </c>
    </row>
    <row r="95" spans="1:5" x14ac:dyDescent="0.25">
      <c r="A95" s="50" t="s">
        <v>171</v>
      </c>
      <c r="B95" s="28" t="s">
        <v>172</v>
      </c>
      <c r="C95" s="28" t="s">
        <v>5</v>
      </c>
      <c r="D95" s="26">
        <v>643.14</v>
      </c>
      <c r="E95" s="21" t="s">
        <v>18</v>
      </c>
    </row>
    <row r="96" spans="1:5" x14ac:dyDescent="0.25">
      <c r="A96" s="22" t="s">
        <v>240</v>
      </c>
      <c r="B96" s="28" t="s">
        <v>173</v>
      </c>
      <c r="C96" s="28" t="s">
        <v>5</v>
      </c>
      <c r="D96" s="26">
        <v>9100.41</v>
      </c>
      <c r="E96" s="21" t="s">
        <v>56</v>
      </c>
    </row>
    <row r="97" spans="1:5" x14ac:dyDescent="0.25">
      <c r="A97" s="22" t="s">
        <v>467</v>
      </c>
      <c r="B97" s="28"/>
      <c r="C97" s="28" t="s">
        <v>50</v>
      </c>
      <c r="D97" s="26">
        <v>52604.4</v>
      </c>
      <c r="E97" s="128" t="s">
        <v>609</v>
      </c>
    </row>
    <row r="98" spans="1:5" x14ac:dyDescent="0.25">
      <c r="A98" s="22" t="s">
        <v>467</v>
      </c>
      <c r="B98" s="28"/>
      <c r="C98" s="28" t="s">
        <v>50</v>
      </c>
      <c r="D98" s="26">
        <v>8286.5</v>
      </c>
      <c r="E98" s="128" t="s">
        <v>610</v>
      </c>
    </row>
    <row r="99" spans="1:5" x14ac:dyDescent="0.25">
      <c r="A99" s="22" t="s">
        <v>241</v>
      </c>
      <c r="B99" s="28" t="s">
        <v>242</v>
      </c>
      <c r="C99" s="28" t="s">
        <v>128</v>
      </c>
      <c r="D99" s="26">
        <v>4611.25</v>
      </c>
      <c r="E99" s="21" t="s">
        <v>65</v>
      </c>
    </row>
    <row r="100" spans="1:5" x14ac:dyDescent="0.25">
      <c r="A100" s="22" t="s">
        <v>69</v>
      </c>
      <c r="B100" s="28" t="s">
        <v>70</v>
      </c>
      <c r="C100" s="28" t="s">
        <v>54</v>
      </c>
      <c r="D100" s="26">
        <v>2552.9699999999998</v>
      </c>
      <c r="E100" s="21" t="s">
        <v>12</v>
      </c>
    </row>
    <row r="101" spans="1:5" x14ac:dyDescent="0.25">
      <c r="A101" s="22" t="s">
        <v>69</v>
      </c>
      <c r="B101" s="28" t="s">
        <v>70</v>
      </c>
      <c r="C101" s="28" t="s">
        <v>54</v>
      </c>
      <c r="D101" s="26">
        <v>40.880000000000003</v>
      </c>
      <c r="E101" s="21" t="s">
        <v>8</v>
      </c>
    </row>
    <row r="102" spans="1:5" x14ac:dyDescent="0.25">
      <c r="A102" s="93" t="s">
        <v>468</v>
      </c>
      <c r="B102" s="28" t="s">
        <v>469</v>
      </c>
      <c r="C102" s="28" t="s">
        <v>5</v>
      </c>
      <c r="D102" s="26">
        <v>516</v>
      </c>
      <c r="E102" s="21" t="s">
        <v>27</v>
      </c>
    </row>
    <row r="103" spans="1:5" x14ac:dyDescent="0.25">
      <c r="A103" s="22" t="s">
        <v>316</v>
      </c>
      <c r="B103" s="28" t="s">
        <v>317</v>
      </c>
      <c r="C103" s="28" t="s">
        <v>71</v>
      </c>
      <c r="D103" s="26">
        <v>16006.26</v>
      </c>
      <c r="E103" s="21" t="s">
        <v>72</v>
      </c>
    </row>
    <row r="104" spans="1:5" x14ac:dyDescent="0.25">
      <c r="A104" s="22" t="s">
        <v>316</v>
      </c>
      <c r="B104" s="28" t="s">
        <v>317</v>
      </c>
      <c r="C104" s="28" t="s">
        <v>71</v>
      </c>
      <c r="D104" s="26">
        <v>12187.5</v>
      </c>
      <c r="E104" s="21" t="s">
        <v>470</v>
      </c>
    </row>
    <row r="105" spans="1:5" x14ac:dyDescent="0.25">
      <c r="A105" s="22" t="s">
        <v>471</v>
      </c>
      <c r="B105" s="28" t="s">
        <v>472</v>
      </c>
      <c r="C105" s="28" t="s">
        <v>473</v>
      </c>
      <c r="D105" s="26">
        <v>6450</v>
      </c>
      <c r="E105" s="21" t="s">
        <v>20</v>
      </c>
    </row>
    <row r="106" spans="1:5" x14ac:dyDescent="0.25">
      <c r="A106" s="22" t="s">
        <v>318</v>
      </c>
      <c r="B106" s="28" t="s">
        <v>319</v>
      </c>
      <c r="C106" s="28" t="s">
        <v>38</v>
      </c>
      <c r="D106" s="26">
        <v>2520</v>
      </c>
      <c r="E106" s="21" t="s">
        <v>55</v>
      </c>
    </row>
    <row r="107" spans="1:5" x14ac:dyDescent="0.25">
      <c r="A107" s="43" t="s">
        <v>474</v>
      </c>
      <c r="B107" s="46" t="s">
        <v>475</v>
      </c>
      <c r="C107" s="46" t="s">
        <v>476</v>
      </c>
      <c r="D107" s="26">
        <v>21236.880000000001</v>
      </c>
      <c r="E107" s="21" t="s">
        <v>53</v>
      </c>
    </row>
    <row r="108" spans="1:5" x14ac:dyDescent="0.25">
      <c r="A108" s="126" t="s">
        <v>228</v>
      </c>
      <c r="B108" s="28" t="s">
        <v>222</v>
      </c>
      <c r="C108" s="28" t="s">
        <v>174</v>
      </c>
      <c r="D108" s="26">
        <v>614.74</v>
      </c>
      <c r="E108" s="21" t="s">
        <v>8</v>
      </c>
    </row>
    <row r="109" spans="1:5" x14ac:dyDescent="0.25">
      <c r="A109" s="22" t="s">
        <v>477</v>
      </c>
      <c r="B109" s="28" t="s">
        <v>478</v>
      </c>
      <c r="C109" s="28" t="s">
        <v>479</v>
      </c>
      <c r="D109" s="26">
        <v>4705.68</v>
      </c>
      <c r="E109" s="21" t="s">
        <v>66</v>
      </c>
    </row>
    <row r="110" spans="1:5" x14ac:dyDescent="0.25">
      <c r="A110" s="22" t="s">
        <v>480</v>
      </c>
      <c r="B110" s="28" t="s">
        <v>481</v>
      </c>
      <c r="C110" s="28" t="s">
        <v>349</v>
      </c>
      <c r="D110" s="26">
        <v>350</v>
      </c>
      <c r="E110" s="21" t="s">
        <v>18</v>
      </c>
    </row>
    <row r="111" spans="1:5" x14ac:dyDescent="0.25">
      <c r="A111" s="22" t="s">
        <v>482</v>
      </c>
      <c r="B111" s="28" t="s">
        <v>189</v>
      </c>
      <c r="C111" s="28" t="s">
        <v>190</v>
      </c>
      <c r="D111" s="26">
        <v>478.24</v>
      </c>
      <c r="E111" s="21" t="s">
        <v>8</v>
      </c>
    </row>
    <row r="112" spans="1:5" x14ac:dyDescent="0.25">
      <c r="A112" s="126" t="s">
        <v>229</v>
      </c>
      <c r="B112" s="28" t="s">
        <v>223</v>
      </c>
      <c r="C112" s="28" t="s">
        <v>224</v>
      </c>
      <c r="D112" s="26">
        <v>37.24</v>
      </c>
      <c r="E112" s="21" t="s">
        <v>8</v>
      </c>
    </row>
    <row r="113" spans="1:5" x14ac:dyDescent="0.25">
      <c r="A113" s="22" t="s">
        <v>73</v>
      </c>
      <c r="B113" s="28" t="s">
        <v>74</v>
      </c>
      <c r="C113" s="28" t="s">
        <v>26</v>
      </c>
      <c r="D113" s="26">
        <v>442.5</v>
      </c>
      <c r="E113" s="21" t="s">
        <v>12</v>
      </c>
    </row>
    <row r="114" spans="1:5" x14ac:dyDescent="0.25">
      <c r="A114" s="50" t="s">
        <v>73</v>
      </c>
      <c r="B114" s="51" t="s">
        <v>74</v>
      </c>
      <c r="C114" s="51" t="s">
        <v>26</v>
      </c>
      <c r="D114" s="26">
        <v>1033.69</v>
      </c>
      <c r="E114" s="21" t="s">
        <v>18</v>
      </c>
    </row>
    <row r="115" spans="1:5" x14ac:dyDescent="0.25">
      <c r="A115" s="126" t="s">
        <v>606</v>
      </c>
      <c r="B115" s="29" t="s">
        <v>483</v>
      </c>
      <c r="C115" s="29" t="s">
        <v>479</v>
      </c>
      <c r="D115" s="26">
        <v>113.88</v>
      </c>
      <c r="E115" s="21" t="s">
        <v>8</v>
      </c>
    </row>
    <row r="116" spans="1:5" x14ac:dyDescent="0.25">
      <c r="A116" s="93" t="s">
        <v>484</v>
      </c>
      <c r="B116" s="29" t="s">
        <v>485</v>
      </c>
      <c r="C116" s="29" t="s">
        <v>113</v>
      </c>
      <c r="D116" s="26">
        <v>440</v>
      </c>
      <c r="E116" s="21" t="s">
        <v>18</v>
      </c>
    </row>
    <row r="117" spans="1:5" x14ac:dyDescent="0.25">
      <c r="A117" s="22" t="s">
        <v>320</v>
      </c>
      <c r="B117" s="28" t="s">
        <v>321</v>
      </c>
      <c r="C117" s="28" t="s">
        <v>322</v>
      </c>
      <c r="D117" s="26">
        <v>10627.05</v>
      </c>
      <c r="E117" s="21" t="s">
        <v>8</v>
      </c>
    </row>
    <row r="118" spans="1:5" x14ac:dyDescent="0.25">
      <c r="A118" s="55" t="s">
        <v>486</v>
      </c>
      <c r="B118" s="28" t="s">
        <v>487</v>
      </c>
      <c r="C118" s="28" t="s">
        <v>5</v>
      </c>
      <c r="D118" s="26">
        <v>280</v>
      </c>
      <c r="E118" s="21" t="s">
        <v>65</v>
      </c>
    </row>
    <row r="119" spans="1:5" x14ac:dyDescent="0.25">
      <c r="A119" s="93" t="s">
        <v>323</v>
      </c>
      <c r="B119" s="28" t="s">
        <v>76</v>
      </c>
      <c r="C119" s="28" t="s">
        <v>40</v>
      </c>
      <c r="D119" s="26">
        <v>88.28</v>
      </c>
      <c r="E119" s="21" t="s">
        <v>7</v>
      </c>
    </row>
    <row r="120" spans="1:5" x14ac:dyDescent="0.25">
      <c r="A120" s="93" t="s">
        <v>324</v>
      </c>
      <c r="B120" s="42" t="s">
        <v>76</v>
      </c>
      <c r="C120" s="42" t="s">
        <v>40</v>
      </c>
      <c r="D120" s="26">
        <v>16322.67</v>
      </c>
      <c r="E120" s="21" t="s">
        <v>7</v>
      </c>
    </row>
    <row r="121" spans="1:5" x14ac:dyDescent="0.25">
      <c r="A121" s="93" t="s">
        <v>324</v>
      </c>
      <c r="B121" s="28" t="s">
        <v>76</v>
      </c>
      <c r="C121" s="28" t="s">
        <v>40</v>
      </c>
      <c r="D121" s="26">
        <v>3.99</v>
      </c>
      <c r="E121" s="21" t="s">
        <v>44</v>
      </c>
    </row>
    <row r="122" spans="1:5" x14ac:dyDescent="0.25">
      <c r="A122" s="50" t="s">
        <v>325</v>
      </c>
      <c r="B122" s="52" t="s">
        <v>76</v>
      </c>
      <c r="C122" s="52" t="s">
        <v>40</v>
      </c>
      <c r="D122" s="26">
        <v>46.4</v>
      </c>
      <c r="E122" s="21" t="s">
        <v>7</v>
      </c>
    </row>
    <row r="123" spans="1:5" x14ac:dyDescent="0.25">
      <c r="A123" s="55" t="s">
        <v>326</v>
      </c>
      <c r="B123" s="27" t="s">
        <v>76</v>
      </c>
      <c r="C123" s="27" t="s">
        <v>40</v>
      </c>
      <c r="D123" s="26">
        <v>22.84</v>
      </c>
      <c r="E123" s="21" t="s">
        <v>7</v>
      </c>
    </row>
    <row r="124" spans="1:5" x14ac:dyDescent="0.25">
      <c r="A124" s="22" t="s">
        <v>327</v>
      </c>
      <c r="B124" s="28" t="s">
        <v>76</v>
      </c>
      <c r="C124" s="28" t="s">
        <v>40</v>
      </c>
      <c r="D124" s="26">
        <v>48.39</v>
      </c>
      <c r="E124" s="73" t="s">
        <v>7</v>
      </c>
    </row>
    <row r="125" spans="1:5" x14ac:dyDescent="0.25">
      <c r="A125" s="50" t="s">
        <v>328</v>
      </c>
      <c r="B125" s="51" t="s">
        <v>76</v>
      </c>
      <c r="C125" s="51" t="s">
        <v>40</v>
      </c>
      <c r="D125" s="26">
        <v>148.4</v>
      </c>
      <c r="E125" s="21" t="s">
        <v>7</v>
      </c>
    </row>
    <row r="126" spans="1:5" x14ac:dyDescent="0.25">
      <c r="A126" s="50" t="s">
        <v>329</v>
      </c>
      <c r="B126" s="51" t="s">
        <v>76</v>
      </c>
      <c r="C126" s="51" t="s">
        <v>40</v>
      </c>
      <c r="D126" s="26">
        <v>52.2</v>
      </c>
      <c r="E126" s="21" t="s">
        <v>7</v>
      </c>
    </row>
    <row r="127" spans="1:5" x14ac:dyDescent="0.25">
      <c r="A127" s="50" t="s">
        <v>330</v>
      </c>
      <c r="B127" s="51" t="s">
        <v>76</v>
      </c>
      <c r="C127" s="51" t="s">
        <v>40</v>
      </c>
      <c r="D127" s="26">
        <v>19.739999999999998</v>
      </c>
      <c r="E127" s="21" t="s">
        <v>7</v>
      </c>
    </row>
    <row r="128" spans="1:5" x14ac:dyDescent="0.25">
      <c r="A128" s="20" t="s">
        <v>331</v>
      </c>
      <c r="B128" s="27" t="s">
        <v>76</v>
      </c>
      <c r="C128" s="27" t="s">
        <v>40</v>
      </c>
      <c r="D128" s="26">
        <v>153.47</v>
      </c>
      <c r="E128" s="21" t="s">
        <v>7</v>
      </c>
    </row>
    <row r="129" spans="1:5" x14ac:dyDescent="0.25">
      <c r="A129" s="55" t="s">
        <v>332</v>
      </c>
      <c r="B129" s="27" t="s">
        <v>76</v>
      </c>
      <c r="C129" s="27" t="s">
        <v>40</v>
      </c>
      <c r="D129" s="26">
        <v>33.18</v>
      </c>
      <c r="E129" s="21" t="s">
        <v>7</v>
      </c>
    </row>
    <row r="130" spans="1:5" x14ac:dyDescent="0.25">
      <c r="A130" s="20" t="s">
        <v>333</v>
      </c>
      <c r="B130" s="27" t="s">
        <v>76</v>
      </c>
      <c r="C130" s="27" t="s">
        <v>40</v>
      </c>
      <c r="D130" s="26">
        <v>17.96</v>
      </c>
      <c r="E130" s="21" t="s">
        <v>7</v>
      </c>
    </row>
    <row r="131" spans="1:5" x14ac:dyDescent="0.25">
      <c r="A131" s="55" t="s">
        <v>334</v>
      </c>
      <c r="B131" s="29" t="s">
        <v>76</v>
      </c>
      <c r="C131" s="29" t="s">
        <v>40</v>
      </c>
      <c r="D131" s="26">
        <v>25.51</v>
      </c>
      <c r="E131" s="21" t="s">
        <v>7</v>
      </c>
    </row>
    <row r="132" spans="1:5" x14ac:dyDescent="0.25">
      <c r="A132" s="20" t="s">
        <v>335</v>
      </c>
      <c r="B132" s="27" t="s">
        <v>76</v>
      </c>
      <c r="C132" s="27" t="s">
        <v>40</v>
      </c>
      <c r="D132" s="26">
        <v>225.71</v>
      </c>
      <c r="E132" s="21" t="s">
        <v>7</v>
      </c>
    </row>
    <row r="133" spans="1:5" x14ac:dyDescent="0.25">
      <c r="A133" s="22" t="s">
        <v>336</v>
      </c>
      <c r="B133" s="28" t="s">
        <v>76</v>
      </c>
      <c r="C133" s="28" t="s">
        <v>40</v>
      </c>
      <c r="D133" s="26">
        <v>18.28</v>
      </c>
      <c r="E133" s="21" t="s">
        <v>7</v>
      </c>
    </row>
    <row r="134" spans="1:5" x14ac:dyDescent="0.25">
      <c r="A134" s="22" t="s">
        <v>337</v>
      </c>
      <c r="B134" s="28" t="s">
        <v>76</v>
      </c>
      <c r="C134" s="28" t="s">
        <v>40</v>
      </c>
      <c r="D134" s="26">
        <v>38.380000000000003</v>
      </c>
      <c r="E134" s="21" t="s">
        <v>7</v>
      </c>
    </row>
    <row r="135" spans="1:5" x14ac:dyDescent="0.25">
      <c r="A135" s="22" t="s">
        <v>488</v>
      </c>
      <c r="B135" s="28" t="s">
        <v>76</v>
      </c>
      <c r="C135" s="28" t="s">
        <v>40</v>
      </c>
      <c r="D135" s="26">
        <v>84.98</v>
      </c>
      <c r="E135" s="21" t="s">
        <v>7</v>
      </c>
    </row>
    <row r="136" spans="1:5" x14ac:dyDescent="0.25">
      <c r="A136" s="22" t="s">
        <v>338</v>
      </c>
      <c r="B136" s="28" t="s">
        <v>76</v>
      </c>
      <c r="C136" s="28" t="s">
        <v>40</v>
      </c>
      <c r="D136" s="26">
        <v>24.12</v>
      </c>
      <c r="E136" s="21" t="s">
        <v>7</v>
      </c>
    </row>
    <row r="137" spans="1:5" x14ac:dyDescent="0.25">
      <c r="A137" s="50" t="s">
        <v>339</v>
      </c>
      <c r="B137" s="51" t="s">
        <v>340</v>
      </c>
      <c r="C137" s="51" t="s">
        <v>5</v>
      </c>
      <c r="D137" s="26">
        <v>5000</v>
      </c>
      <c r="E137" s="21" t="s">
        <v>55</v>
      </c>
    </row>
    <row r="138" spans="1:5" x14ac:dyDescent="0.25">
      <c r="A138" s="53" t="s">
        <v>489</v>
      </c>
      <c r="B138" s="28" t="s">
        <v>490</v>
      </c>
      <c r="C138" s="28" t="s">
        <v>5</v>
      </c>
      <c r="D138" s="26">
        <v>100</v>
      </c>
      <c r="E138" s="21" t="s">
        <v>72</v>
      </c>
    </row>
    <row r="139" spans="1:5" x14ac:dyDescent="0.25">
      <c r="A139" s="22" t="s">
        <v>341</v>
      </c>
      <c r="B139" s="28" t="s">
        <v>342</v>
      </c>
      <c r="C139" s="28" t="s">
        <v>170</v>
      </c>
      <c r="D139" s="26">
        <v>717.14</v>
      </c>
      <c r="E139" s="128" t="s">
        <v>610</v>
      </c>
    </row>
    <row r="140" spans="1:5" x14ac:dyDescent="0.25">
      <c r="A140" s="23" t="s">
        <v>491</v>
      </c>
      <c r="B140" s="28" t="s">
        <v>492</v>
      </c>
      <c r="C140" s="28" t="s">
        <v>9</v>
      </c>
      <c r="D140" s="26">
        <v>97.5</v>
      </c>
      <c r="E140" s="128" t="s">
        <v>609</v>
      </c>
    </row>
    <row r="141" spans="1:5" x14ac:dyDescent="0.25">
      <c r="A141" s="22" t="s">
        <v>243</v>
      </c>
      <c r="B141" s="28" t="s">
        <v>244</v>
      </c>
      <c r="C141" s="28" t="s">
        <v>245</v>
      </c>
      <c r="D141" s="26">
        <v>700</v>
      </c>
      <c r="E141" s="21" t="s">
        <v>55</v>
      </c>
    </row>
    <row r="142" spans="1:5" x14ac:dyDescent="0.25">
      <c r="A142" s="43" t="s">
        <v>493</v>
      </c>
      <c r="B142" s="46" t="s">
        <v>494</v>
      </c>
      <c r="C142" s="46" t="s">
        <v>5</v>
      </c>
      <c r="D142" s="26">
        <v>731.25</v>
      </c>
      <c r="E142" s="21" t="s">
        <v>20</v>
      </c>
    </row>
    <row r="143" spans="1:5" x14ac:dyDescent="0.25">
      <c r="A143" s="55" t="s">
        <v>343</v>
      </c>
      <c r="B143" s="28" t="s">
        <v>344</v>
      </c>
      <c r="C143" s="28" t="s">
        <v>33</v>
      </c>
      <c r="D143" s="26">
        <v>480</v>
      </c>
      <c r="E143" s="21" t="s">
        <v>18</v>
      </c>
    </row>
    <row r="144" spans="1:5" x14ac:dyDescent="0.25">
      <c r="A144" s="23" t="s">
        <v>79</v>
      </c>
      <c r="B144" s="29" t="s">
        <v>80</v>
      </c>
      <c r="C144" s="29" t="s">
        <v>5</v>
      </c>
      <c r="D144" s="26">
        <v>5749.86</v>
      </c>
      <c r="E144" s="21" t="s">
        <v>8</v>
      </c>
    </row>
    <row r="145" spans="1:5" x14ac:dyDescent="0.25">
      <c r="A145" s="126" t="s">
        <v>230</v>
      </c>
      <c r="B145" s="46" t="s">
        <v>225</v>
      </c>
      <c r="C145" s="46" t="s">
        <v>78</v>
      </c>
      <c r="D145" s="26">
        <v>716.55</v>
      </c>
      <c r="E145" s="21" t="s">
        <v>8</v>
      </c>
    </row>
    <row r="146" spans="1:5" x14ac:dyDescent="0.25">
      <c r="A146" s="22" t="s">
        <v>81</v>
      </c>
      <c r="B146" s="28" t="s">
        <v>82</v>
      </c>
      <c r="C146" s="28" t="s">
        <v>57</v>
      </c>
      <c r="D146" s="26">
        <v>25355.53</v>
      </c>
      <c r="E146" s="21" t="s">
        <v>7</v>
      </c>
    </row>
    <row r="147" spans="1:5" x14ac:dyDescent="0.25">
      <c r="A147" s="53" t="s">
        <v>495</v>
      </c>
      <c r="B147" s="47" t="s">
        <v>496</v>
      </c>
      <c r="C147" s="47" t="s">
        <v>57</v>
      </c>
      <c r="D147" s="26">
        <v>400</v>
      </c>
      <c r="E147" s="21" t="s">
        <v>55</v>
      </c>
    </row>
    <row r="148" spans="1:5" x14ac:dyDescent="0.25">
      <c r="A148" s="53" t="s">
        <v>497</v>
      </c>
      <c r="B148" s="46" t="s">
        <v>498</v>
      </c>
      <c r="C148" s="46" t="s">
        <v>17</v>
      </c>
      <c r="D148" s="26">
        <v>2145.12</v>
      </c>
      <c r="E148" s="48" t="s">
        <v>12</v>
      </c>
    </row>
    <row r="149" spans="1:5" x14ac:dyDescent="0.25">
      <c r="A149" s="43" t="s">
        <v>83</v>
      </c>
      <c r="B149" s="46" t="s">
        <v>84</v>
      </c>
      <c r="C149" s="46" t="s">
        <v>85</v>
      </c>
      <c r="D149" s="26">
        <v>414.7</v>
      </c>
      <c r="E149" s="21" t="s">
        <v>8</v>
      </c>
    </row>
    <row r="150" spans="1:5" x14ac:dyDescent="0.25">
      <c r="A150" s="22" t="s">
        <v>499</v>
      </c>
      <c r="B150" s="28" t="s">
        <v>500</v>
      </c>
      <c r="C150" s="28" t="s">
        <v>290</v>
      </c>
      <c r="D150" s="26">
        <v>196.76</v>
      </c>
      <c r="E150" s="21" t="s">
        <v>20</v>
      </c>
    </row>
    <row r="151" spans="1:5" x14ac:dyDescent="0.25">
      <c r="A151" s="68" t="s">
        <v>86</v>
      </c>
      <c r="B151" s="28" t="s">
        <v>87</v>
      </c>
      <c r="C151" s="28" t="s">
        <v>38</v>
      </c>
      <c r="D151" s="26">
        <v>2938.13</v>
      </c>
      <c r="E151" s="21" t="s">
        <v>12</v>
      </c>
    </row>
    <row r="152" spans="1:5" x14ac:dyDescent="0.25">
      <c r="A152" s="55" t="s">
        <v>88</v>
      </c>
      <c r="B152" s="28" t="s">
        <v>89</v>
      </c>
      <c r="C152" s="28" t="s">
        <v>90</v>
      </c>
      <c r="D152" s="26">
        <v>78.5</v>
      </c>
      <c r="E152" s="21" t="s">
        <v>8</v>
      </c>
    </row>
    <row r="153" spans="1:5" x14ac:dyDescent="0.25">
      <c r="A153" s="40" t="s">
        <v>91</v>
      </c>
      <c r="B153" s="42" t="s">
        <v>92</v>
      </c>
      <c r="C153" s="42" t="s">
        <v>47</v>
      </c>
      <c r="D153" s="26">
        <v>607.1</v>
      </c>
      <c r="E153" s="21" t="s">
        <v>8</v>
      </c>
    </row>
    <row r="154" spans="1:5" x14ac:dyDescent="0.25">
      <c r="A154" s="126" t="s">
        <v>231</v>
      </c>
      <c r="B154" s="28" t="s">
        <v>226</v>
      </c>
      <c r="C154" s="28" t="s">
        <v>199</v>
      </c>
      <c r="D154" s="26">
        <v>281.7</v>
      </c>
      <c r="E154" s="21" t="s">
        <v>8</v>
      </c>
    </row>
    <row r="155" spans="1:5" x14ac:dyDescent="0.25">
      <c r="A155" s="93" t="s">
        <v>501</v>
      </c>
      <c r="B155" s="28" t="s">
        <v>502</v>
      </c>
      <c r="C155" s="28" t="s">
        <v>93</v>
      </c>
      <c r="D155" s="26">
        <v>810</v>
      </c>
      <c r="E155" s="21" t="s">
        <v>8</v>
      </c>
    </row>
    <row r="156" spans="1:5" x14ac:dyDescent="0.25">
      <c r="A156" s="93" t="s">
        <v>345</v>
      </c>
      <c r="B156" s="28" t="s">
        <v>346</v>
      </c>
      <c r="C156" s="28" t="s">
        <v>94</v>
      </c>
      <c r="D156" s="26">
        <v>358.28</v>
      </c>
      <c r="E156" s="67" t="s">
        <v>18</v>
      </c>
    </row>
    <row r="157" spans="1:5" x14ac:dyDescent="0.25">
      <c r="A157" s="22" t="s">
        <v>157</v>
      </c>
      <c r="B157" s="28" t="s">
        <v>158</v>
      </c>
      <c r="C157" s="28" t="s">
        <v>17</v>
      </c>
      <c r="D157" s="26">
        <v>351.58</v>
      </c>
      <c r="E157" s="21" t="s">
        <v>8</v>
      </c>
    </row>
    <row r="158" spans="1:5" x14ac:dyDescent="0.25">
      <c r="A158" s="79" t="s">
        <v>503</v>
      </c>
      <c r="B158" s="75" t="s">
        <v>504</v>
      </c>
      <c r="C158" s="75" t="s">
        <v>17</v>
      </c>
      <c r="D158" s="76">
        <v>229.5</v>
      </c>
      <c r="E158" s="80" t="s">
        <v>12</v>
      </c>
    </row>
    <row r="159" spans="1:5" x14ac:dyDescent="0.25">
      <c r="A159" s="22" t="s">
        <v>191</v>
      </c>
      <c r="B159" s="28" t="s">
        <v>192</v>
      </c>
      <c r="C159" s="28" t="s">
        <v>193</v>
      </c>
      <c r="D159" s="26">
        <v>7254.38</v>
      </c>
      <c r="E159" s="81" t="s">
        <v>8</v>
      </c>
    </row>
    <row r="160" spans="1:5" x14ac:dyDescent="0.25">
      <c r="A160" s="22" t="s">
        <v>347</v>
      </c>
      <c r="B160" s="28" t="s">
        <v>348</v>
      </c>
      <c r="C160" s="28" t="s">
        <v>95</v>
      </c>
      <c r="D160" s="26">
        <v>119.07</v>
      </c>
      <c r="E160" s="81" t="s">
        <v>8</v>
      </c>
    </row>
    <row r="161" spans="1:5" x14ac:dyDescent="0.25">
      <c r="A161" s="22" t="s">
        <v>350</v>
      </c>
      <c r="B161" s="28" t="s">
        <v>351</v>
      </c>
      <c r="C161" s="28" t="s">
        <v>5</v>
      </c>
      <c r="D161" s="26">
        <v>50489.34</v>
      </c>
      <c r="E161" s="81" t="s">
        <v>6</v>
      </c>
    </row>
    <row r="162" spans="1:5" x14ac:dyDescent="0.25">
      <c r="A162" s="22" t="s">
        <v>505</v>
      </c>
      <c r="B162" s="28" t="s">
        <v>506</v>
      </c>
      <c r="C162" s="28" t="s">
        <v>34</v>
      </c>
      <c r="D162" s="26">
        <v>96043.39</v>
      </c>
      <c r="E162" s="81" t="s">
        <v>18</v>
      </c>
    </row>
    <row r="163" spans="1:5" x14ac:dyDescent="0.25">
      <c r="A163" s="22" t="s">
        <v>507</v>
      </c>
      <c r="B163" s="28" t="s">
        <v>508</v>
      </c>
      <c r="C163" s="28" t="s">
        <v>40</v>
      </c>
      <c r="D163" s="26">
        <v>66</v>
      </c>
      <c r="E163" s="81" t="s">
        <v>20</v>
      </c>
    </row>
    <row r="164" spans="1:5" x14ac:dyDescent="0.25">
      <c r="A164" s="22" t="s">
        <v>184</v>
      </c>
      <c r="B164" s="28" t="s">
        <v>185</v>
      </c>
      <c r="C164" s="28" t="s">
        <v>179</v>
      </c>
      <c r="D164" s="26">
        <v>83.2</v>
      </c>
      <c r="E164" s="81" t="s">
        <v>8</v>
      </c>
    </row>
    <row r="165" spans="1:5" x14ac:dyDescent="0.25">
      <c r="A165" s="22" t="s">
        <v>352</v>
      </c>
      <c r="B165" s="28" t="s">
        <v>353</v>
      </c>
      <c r="C165" s="28" t="s">
        <v>96</v>
      </c>
      <c r="D165" s="26">
        <v>81.900000000000006</v>
      </c>
      <c r="E165" s="81" t="s">
        <v>8</v>
      </c>
    </row>
    <row r="166" spans="1:5" x14ac:dyDescent="0.25">
      <c r="A166" s="22" t="s">
        <v>97</v>
      </c>
      <c r="B166" s="28" t="s">
        <v>98</v>
      </c>
      <c r="C166" s="28" t="s">
        <v>9</v>
      </c>
      <c r="D166" s="26">
        <v>976.28</v>
      </c>
      <c r="E166" s="81" t="s">
        <v>8</v>
      </c>
    </row>
    <row r="167" spans="1:5" x14ac:dyDescent="0.25">
      <c r="A167" s="93" t="s">
        <v>354</v>
      </c>
      <c r="B167" s="28" t="s">
        <v>355</v>
      </c>
      <c r="C167" s="28" t="s">
        <v>5</v>
      </c>
      <c r="D167" s="26">
        <v>756.64</v>
      </c>
      <c r="E167" s="81" t="s">
        <v>72</v>
      </c>
    </row>
    <row r="168" spans="1:5" x14ac:dyDescent="0.25">
      <c r="A168" s="126" t="s">
        <v>607</v>
      </c>
      <c r="B168" s="28" t="s">
        <v>509</v>
      </c>
      <c r="C168" s="28" t="s">
        <v>5</v>
      </c>
      <c r="D168" s="26">
        <v>394.93</v>
      </c>
      <c r="E168" s="81" t="s">
        <v>8</v>
      </c>
    </row>
    <row r="169" spans="1:5" x14ac:dyDescent="0.25">
      <c r="A169" s="22" t="s">
        <v>159</v>
      </c>
      <c r="B169" s="28" t="s">
        <v>99</v>
      </c>
      <c r="C169" s="28" t="s">
        <v>54</v>
      </c>
      <c r="D169" s="26">
        <v>419.16</v>
      </c>
      <c r="E169" s="81" t="s">
        <v>12</v>
      </c>
    </row>
    <row r="170" spans="1:5" x14ac:dyDescent="0.25">
      <c r="A170" s="22" t="s">
        <v>159</v>
      </c>
      <c r="B170" s="28" t="s">
        <v>99</v>
      </c>
      <c r="C170" s="28" t="s">
        <v>54</v>
      </c>
      <c r="D170" s="26">
        <v>367.88</v>
      </c>
      <c r="E170" s="73" t="s">
        <v>8</v>
      </c>
    </row>
    <row r="171" spans="1:5" x14ac:dyDescent="0.25">
      <c r="A171" s="22" t="s">
        <v>100</v>
      </c>
      <c r="B171" s="28" t="s">
        <v>99</v>
      </c>
      <c r="C171" s="28" t="s">
        <v>54</v>
      </c>
      <c r="D171" s="26">
        <v>1534.61</v>
      </c>
      <c r="E171" s="81" t="s">
        <v>6</v>
      </c>
    </row>
    <row r="172" spans="1:5" x14ac:dyDescent="0.25">
      <c r="A172" s="22" t="s">
        <v>160</v>
      </c>
      <c r="B172" s="28" t="s">
        <v>161</v>
      </c>
      <c r="C172" s="28" t="s">
        <v>5</v>
      </c>
      <c r="D172" s="26">
        <v>231.15</v>
      </c>
      <c r="E172" s="81" t="s">
        <v>8</v>
      </c>
    </row>
    <row r="173" spans="1:5" x14ac:dyDescent="0.25">
      <c r="A173" s="22" t="s">
        <v>101</v>
      </c>
      <c r="B173" s="28" t="s">
        <v>102</v>
      </c>
      <c r="C173" s="28" t="s">
        <v>103</v>
      </c>
      <c r="D173" s="26">
        <v>1011.2</v>
      </c>
      <c r="E173" s="81" t="s">
        <v>8</v>
      </c>
    </row>
    <row r="174" spans="1:5" x14ac:dyDescent="0.25">
      <c r="A174" s="22" t="s">
        <v>510</v>
      </c>
      <c r="B174" s="28" t="s">
        <v>511</v>
      </c>
      <c r="C174" s="28" t="s">
        <v>512</v>
      </c>
      <c r="D174" s="26">
        <v>4506.25</v>
      </c>
      <c r="E174" s="81" t="s">
        <v>18</v>
      </c>
    </row>
    <row r="175" spans="1:5" x14ac:dyDescent="0.25">
      <c r="A175" s="22" t="s">
        <v>356</v>
      </c>
      <c r="B175" s="28" t="s">
        <v>357</v>
      </c>
      <c r="C175" s="28" t="s">
        <v>5</v>
      </c>
      <c r="D175" s="26">
        <v>112.88</v>
      </c>
      <c r="E175" s="81" t="s">
        <v>12</v>
      </c>
    </row>
    <row r="176" spans="1:5" x14ac:dyDescent="0.25">
      <c r="A176" s="22" t="s">
        <v>358</v>
      </c>
      <c r="B176" s="28" t="s">
        <v>359</v>
      </c>
      <c r="C176" s="28" t="s">
        <v>34</v>
      </c>
      <c r="D176" s="26">
        <v>1493.81</v>
      </c>
      <c r="E176" s="81" t="s">
        <v>6</v>
      </c>
    </row>
    <row r="177" spans="1:5" x14ac:dyDescent="0.25">
      <c r="A177" s="22" t="s">
        <v>513</v>
      </c>
      <c r="B177" s="28" t="s">
        <v>514</v>
      </c>
      <c r="C177" s="28" t="s">
        <v>515</v>
      </c>
      <c r="D177" s="26">
        <v>116.01</v>
      </c>
      <c r="E177" s="81" t="s">
        <v>12</v>
      </c>
    </row>
    <row r="178" spans="1:5" x14ac:dyDescent="0.25">
      <c r="A178" s="22" t="s">
        <v>360</v>
      </c>
      <c r="B178" s="28" t="s">
        <v>361</v>
      </c>
      <c r="C178" s="28" t="s">
        <v>5</v>
      </c>
      <c r="D178" s="26">
        <v>1386.63</v>
      </c>
      <c r="E178" s="81" t="s">
        <v>8</v>
      </c>
    </row>
    <row r="179" spans="1:5" x14ac:dyDescent="0.25">
      <c r="A179" s="93" t="s">
        <v>516</v>
      </c>
      <c r="B179" s="28" t="s">
        <v>517</v>
      </c>
      <c r="C179" s="94" t="s">
        <v>5</v>
      </c>
      <c r="D179" s="26">
        <v>606.25</v>
      </c>
      <c r="E179" s="73" t="s">
        <v>18</v>
      </c>
    </row>
    <row r="180" spans="1:5" x14ac:dyDescent="0.25">
      <c r="A180" s="93" t="s">
        <v>518</v>
      </c>
      <c r="B180" s="28" t="s">
        <v>519</v>
      </c>
      <c r="C180" s="28" t="s">
        <v>520</v>
      </c>
      <c r="D180" s="26">
        <v>687.5</v>
      </c>
      <c r="E180" s="81" t="s">
        <v>61</v>
      </c>
    </row>
    <row r="181" spans="1:5" x14ac:dyDescent="0.25">
      <c r="A181" s="22" t="s">
        <v>362</v>
      </c>
      <c r="B181" s="28" t="s">
        <v>363</v>
      </c>
      <c r="C181" s="28" t="s">
        <v>5</v>
      </c>
      <c r="D181" s="26">
        <v>813.48</v>
      </c>
      <c r="E181" s="81" t="s">
        <v>72</v>
      </c>
    </row>
    <row r="182" spans="1:5" x14ac:dyDescent="0.25">
      <c r="A182" s="22" t="s">
        <v>521</v>
      </c>
      <c r="B182" s="28" t="s">
        <v>522</v>
      </c>
      <c r="C182" s="28" t="s">
        <v>54</v>
      </c>
      <c r="D182" s="26">
        <v>16625</v>
      </c>
      <c r="E182" s="81" t="s">
        <v>27</v>
      </c>
    </row>
    <row r="183" spans="1:5" x14ac:dyDescent="0.25">
      <c r="A183" s="126" t="s">
        <v>151</v>
      </c>
      <c r="B183" s="127" t="s">
        <v>151</v>
      </c>
      <c r="C183" s="127" t="s">
        <v>151</v>
      </c>
      <c r="D183" s="26">
        <v>6.99</v>
      </c>
      <c r="E183" s="81" t="s">
        <v>8</v>
      </c>
    </row>
    <row r="184" spans="1:5" x14ac:dyDescent="0.25">
      <c r="A184" s="126" t="s">
        <v>151</v>
      </c>
      <c r="B184" s="127" t="s">
        <v>151</v>
      </c>
      <c r="C184" s="127" t="s">
        <v>608</v>
      </c>
      <c r="D184" s="26">
        <v>699.4</v>
      </c>
      <c r="E184" s="81" t="s">
        <v>8</v>
      </c>
    </row>
    <row r="185" spans="1:5" x14ac:dyDescent="0.25">
      <c r="A185" s="22" t="s">
        <v>246</v>
      </c>
      <c r="B185" s="28" t="s">
        <v>247</v>
      </c>
      <c r="C185" s="28" t="s">
        <v>37</v>
      </c>
      <c r="D185" s="26">
        <v>4</v>
      </c>
      <c r="E185" s="81" t="s">
        <v>8</v>
      </c>
    </row>
    <row r="186" spans="1:5" x14ac:dyDescent="0.25">
      <c r="A186" s="22" t="s">
        <v>364</v>
      </c>
      <c r="B186" s="28" t="s">
        <v>365</v>
      </c>
      <c r="C186" s="28" t="s">
        <v>40</v>
      </c>
      <c r="D186" s="26">
        <v>93689.94</v>
      </c>
      <c r="E186" s="81" t="s">
        <v>66</v>
      </c>
    </row>
    <row r="187" spans="1:5" x14ac:dyDescent="0.25">
      <c r="A187" s="22" t="s">
        <v>366</v>
      </c>
      <c r="B187" s="28" t="s">
        <v>367</v>
      </c>
      <c r="C187" s="28" t="s">
        <v>368</v>
      </c>
      <c r="D187" s="26">
        <v>583.20000000000005</v>
      </c>
      <c r="E187" s="81" t="s">
        <v>66</v>
      </c>
    </row>
    <row r="188" spans="1:5" x14ac:dyDescent="0.25">
      <c r="A188" s="22" t="s">
        <v>523</v>
      </c>
      <c r="B188" s="28" t="s">
        <v>524</v>
      </c>
      <c r="C188" s="28" t="s">
        <v>525</v>
      </c>
      <c r="D188" s="26">
        <v>2761.32</v>
      </c>
      <c r="E188" s="81" t="s">
        <v>66</v>
      </c>
    </row>
    <row r="189" spans="1:5" x14ac:dyDescent="0.25">
      <c r="A189" s="22" t="s">
        <v>526</v>
      </c>
      <c r="B189" s="28" t="s">
        <v>527</v>
      </c>
      <c r="C189" s="28" t="s">
        <v>39</v>
      </c>
      <c r="D189" s="26">
        <v>926.38</v>
      </c>
      <c r="E189" s="81" t="s">
        <v>8</v>
      </c>
    </row>
    <row r="190" spans="1:5" x14ac:dyDescent="0.25">
      <c r="A190" s="22" t="s">
        <v>104</v>
      </c>
      <c r="B190" s="28" t="s">
        <v>105</v>
      </c>
      <c r="C190" s="28" t="s">
        <v>5</v>
      </c>
      <c r="D190" s="26">
        <v>9257.48</v>
      </c>
      <c r="E190" s="81" t="s">
        <v>8</v>
      </c>
    </row>
    <row r="191" spans="1:5" x14ac:dyDescent="0.25">
      <c r="A191" s="22" t="s">
        <v>369</v>
      </c>
      <c r="B191" s="28" t="s">
        <v>370</v>
      </c>
      <c r="C191" s="28" t="s">
        <v>371</v>
      </c>
      <c r="D191" s="26">
        <v>168.75</v>
      </c>
      <c r="E191" s="73" t="s">
        <v>12</v>
      </c>
    </row>
    <row r="192" spans="1:5" x14ac:dyDescent="0.25">
      <c r="A192" s="22" t="s">
        <v>528</v>
      </c>
      <c r="B192" s="28" t="s">
        <v>529</v>
      </c>
      <c r="C192" s="28" t="s">
        <v>530</v>
      </c>
      <c r="D192" s="26">
        <v>2500</v>
      </c>
      <c r="E192" s="128" t="s">
        <v>610</v>
      </c>
    </row>
    <row r="193" spans="1:5" x14ac:dyDescent="0.25">
      <c r="A193" s="22" t="s">
        <v>162</v>
      </c>
      <c r="B193" s="28" t="s">
        <v>163</v>
      </c>
      <c r="C193" s="28" t="s">
        <v>5</v>
      </c>
      <c r="D193" s="26">
        <v>121.26</v>
      </c>
      <c r="E193" s="81" t="s">
        <v>18</v>
      </c>
    </row>
    <row r="194" spans="1:5" x14ac:dyDescent="0.25">
      <c r="A194" s="22" t="s">
        <v>372</v>
      </c>
      <c r="B194" s="28" t="s">
        <v>373</v>
      </c>
      <c r="C194" s="28" t="s">
        <v>5</v>
      </c>
      <c r="D194" s="26">
        <v>1900</v>
      </c>
      <c r="E194" s="81" t="s">
        <v>75</v>
      </c>
    </row>
    <row r="195" spans="1:5" x14ac:dyDescent="0.25">
      <c r="A195" s="126" t="s">
        <v>401</v>
      </c>
      <c r="B195" s="28" t="s">
        <v>374</v>
      </c>
      <c r="C195" s="28" t="s">
        <v>5</v>
      </c>
      <c r="D195" s="26">
        <v>9.3000000000000007</v>
      </c>
      <c r="E195" s="81" t="s">
        <v>8</v>
      </c>
    </row>
    <row r="196" spans="1:5" x14ac:dyDescent="0.25">
      <c r="A196" s="22" t="s">
        <v>106</v>
      </c>
      <c r="B196" s="28" t="s">
        <v>107</v>
      </c>
      <c r="C196" s="28" t="s">
        <v>5</v>
      </c>
      <c r="D196" s="26">
        <v>57244.35</v>
      </c>
      <c r="E196" s="81" t="s">
        <v>56</v>
      </c>
    </row>
    <row r="197" spans="1:5" x14ac:dyDescent="0.25">
      <c r="A197" s="22" t="s">
        <v>233</v>
      </c>
      <c r="B197" s="28" t="s">
        <v>234</v>
      </c>
      <c r="C197" s="28" t="s">
        <v>71</v>
      </c>
      <c r="D197" s="26">
        <v>5713.76</v>
      </c>
      <c r="E197" s="81" t="s">
        <v>66</v>
      </c>
    </row>
    <row r="198" spans="1:5" x14ac:dyDescent="0.25">
      <c r="A198" s="22" t="s">
        <v>108</v>
      </c>
      <c r="B198" s="28" t="s">
        <v>109</v>
      </c>
      <c r="C198" s="28" t="s">
        <v>110</v>
      </c>
      <c r="D198" s="26">
        <v>2798.46</v>
      </c>
      <c r="E198" s="81" t="s">
        <v>8</v>
      </c>
    </row>
    <row r="199" spans="1:5" x14ac:dyDescent="0.25">
      <c r="A199" s="22" t="s">
        <v>248</v>
      </c>
      <c r="B199" s="28" t="s">
        <v>249</v>
      </c>
      <c r="C199" s="28" t="s">
        <v>250</v>
      </c>
      <c r="D199" s="26">
        <v>74</v>
      </c>
      <c r="E199" s="81" t="s">
        <v>8</v>
      </c>
    </row>
    <row r="200" spans="1:5" x14ac:dyDescent="0.25">
      <c r="A200" s="22" t="s">
        <v>531</v>
      </c>
      <c r="B200" s="28" t="s">
        <v>532</v>
      </c>
      <c r="C200" s="28" t="s">
        <v>30</v>
      </c>
      <c r="D200" s="26">
        <v>70</v>
      </c>
      <c r="E200" s="81" t="s">
        <v>12</v>
      </c>
    </row>
    <row r="201" spans="1:5" x14ac:dyDescent="0.25">
      <c r="A201" s="22" t="s">
        <v>251</v>
      </c>
      <c r="B201" s="28" t="s">
        <v>252</v>
      </c>
      <c r="C201" s="28" t="s">
        <v>5</v>
      </c>
      <c r="D201" s="26">
        <v>2015.92</v>
      </c>
      <c r="E201" s="81" t="s">
        <v>8</v>
      </c>
    </row>
    <row r="202" spans="1:5" x14ac:dyDescent="0.25">
      <c r="A202" s="22" t="s">
        <v>533</v>
      </c>
      <c r="B202" s="28" t="s">
        <v>534</v>
      </c>
      <c r="C202" s="28" t="s">
        <v>50</v>
      </c>
      <c r="D202" s="26">
        <v>1950</v>
      </c>
      <c r="E202" s="81" t="s">
        <v>6</v>
      </c>
    </row>
    <row r="203" spans="1:5" x14ac:dyDescent="0.25">
      <c r="A203" s="22" t="s">
        <v>111</v>
      </c>
      <c r="B203" s="28" t="s">
        <v>112</v>
      </c>
      <c r="C203" s="28" t="s">
        <v>113</v>
      </c>
      <c r="D203" s="26">
        <v>7228.22</v>
      </c>
      <c r="E203" s="81" t="s">
        <v>8</v>
      </c>
    </row>
    <row r="204" spans="1:5" x14ac:dyDescent="0.25">
      <c r="A204" s="22" t="s">
        <v>111</v>
      </c>
      <c r="B204" s="28" t="s">
        <v>112</v>
      </c>
      <c r="C204" s="28" t="s">
        <v>113</v>
      </c>
      <c r="D204" s="26">
        <v>1093.75</v>
      </c>
      <c r="E204" s="81" t="s">
        <v>279</v>
      </c>
    </row>
    <row r="205" spans="1:5" x14ac:dyDescent="0.25">
      <c r="A205" s="93" t="s">
        <v>114</v>
      </c>
      <c r="B205" s="94" t="s">
        <v>115</v>
      </c>
      <c r="C205" s="94" t="s">
        <v>57</v>
      </c>
      <c r="D205" s="26">
        <v>10.88</v>
      </c>
      <c r="E205" s="81" t="s">
        <v>8</v>
      </c>
    </row>
    <row r="206" spans="1:5" x14ac:dyDescent="0.25">
      <c r="A206" s="93" t="s">
        <v>535</v>
      </c>
      <c r="B206" s="94"/>
      <c r="C206" s="94" t="s">
        <v>536</v>
      </c>
      <c r="D206" s="26">
        <v>421</v>
      </c>
      <c r="E206" s="128" t="s">
        <v>609</v>
      </c>
    </row>
    <row r="207" spans="1:5" x14ac:dyDescent="0.25">
      <c r="A207" s="93" t="s">
        <v>116</v>
      </c>
      <c r="B207" s="94" t="s">
        <v>117</v>
      </c>
      <c r="C207" s="94" t="s">
        <v>5</v>
      </c>
      <c r="D207" s="26">
        <v>302.39999999999998</v>
      </c>
      <c r="E207" s="81" t="s">
        <v>8</v>
      </c>
    </row>
    <row r="208" spans="1:5" x14ac:dyDescent="0.25">
      <c r="A208" s="22" t="s">
        <v>537</v>
      </c>
      <c r="B208" s="28" t="s">
        <v>538</v>
      </c>
      <c r="C208" s="28" t="s">
        <v>290</v>
      </c>
      <c r="D208" s="26">
        <v>5625.28</v>
      </c>
      <c r="E208" s="81" t="s">
        <v>18</v>
      </c>
    </row>
    <row r="209" spans="1:5" x14ac:dyDescent="0.25">
      <c r="A209" s="22" t="s">
        <v>539</v>
      </c>
      <c r="B209" s="28" t="s">
        <v>204</v>
      </c>
      <c r="C209" s="28" t="s">
        <v>205</v>
      </c>
      <c r="D209" s="26">
        <v>1340.64</v>
      </c>
      <c r="E209" s="81" t="s">
        <v>8</v>
      </c>
    </row>
    <row r="210" spans="1:5" x14ac:dyDescent="0.25">
      <c r="A210" s="93" t="s">
        <v>118</v>
      </c>
      <c r="B210" s="28" t="s">
        <v>119</v>
      </c>
      <c r="C210" s="28" t="s">
        <v>120</v>
      </c>
      <c r="D210" s="26">
        <v>5894.21</v>
      </c>
      <c r="E210" s="81" t="s">
        <v>8</v>
      </c>
    </row>
    <row r="211" spans="1:5" x14ac:dyDescent="0.25">
      <c r="A211" s="22" t="s">
        <v>540</v>
      </c>
      <c r="B211" s="28" t="s">
        <v>541</v>
      </c>
      <c r="C211" s="28" t="s">
        <v>5</v>
      </c>
      <c r="D211" s="26">
        <v>1066.25</v>
      </c>
      <c r="E211" s="81" t="s">
        <v>18</v>
      </c>
    </row>
    <row r="212" spans="1:5" x14ac:dyDescent="0.25">
      <c r="A212" s="22" t="s">
        <v>542</v>
      </c>
      <c r="B212" s="28" t="s">
        <v>543</v>
      </c>
      <c r="C212" s="28" t="s">
        <v>5</v>
      </c>
      <c r="D212" s="26">
        <v>4413.12</v>
      </c>
      <c r="E212" s="81" t="s">
        <v>6</v>
      </c>
    </row>
    <row r="213" spans="1:5" x14ac:dyDescent="0.25">
      <c r="A213" s="22" t="s">
        <v>121</v>
      </c>
      <c r="B213" s="28" t="s">
        <v>122</v>
      </c>
      <c r="C213" s="28" t="s">
        <v>123</v>
      </c>
      <c r="D213" s="26">
        <v>437.5</v>
      </c>
      <c r="E213" s="73" t="s">
        <v>72</v>
      </c>
    </row>
    <row r="214" spans="1:5" x14ac:dyDescent="0.25">
      <c r="A214" s="22" t="s">
        <v>544</v>
      </c>
      <c r="B214" s="28" t="s">
        <v>545</v>
      </c>
      <c r="C214" s="28" t="s">
        <v>5</v>
      </c>
      <c r="D214" s="26">
        <v>3000</v>
      </c>
      <c r="E214" s="128" t="s">
        <v>610</v>
      </c>
    </row>
    <row r="215" spans="1:5" x14ac:dyDescent="0.25">
      <c r="A215" s="93" t="s">
        <v>546</v>
      </c>
      <c r="B215" s="28" t="s">
        <v>547</v>
      </c>
      <c r="C215" s="28" t="s">
        <v>5</v>
      </c>
      <c r="D215" s="26">
        <v>2600</v>
      </c>
      <c r="E215" s="81" t="s">
        <v>55</v>
      </c>
    </row>
    <row r="216" spans="1:5" x14ac:dyDescent="0.25">
      <c r="A216" s="22" t="s">
        <v>548</v>
      </c>
      <c r="B216" s="28" t="s">
        <v>549</v>
      </c>
      <c r="C216" s="28" t="s">
        <v>77</v>
      </c>
      <c r="D216" s="26">
        <v>47.5</v>
      </c>
      <c r="E216" s="81" t="s">
        <v>12</v>
      </c>
    </row>
    <row r="217" spans="1:5" x14ac:dyDescent="0.25">
      <c r="A217" s="22" t="s">
        <v>194</v>
      </c>
      <c r="B217" s="28" t="s">
        <v>195</v>
      </c>
      <c r="C217" s="28" t="s">
        <v>94</v>
      </c>
      <c r="D217" s="26">
        <v>212.95</v>
      </c>
      <c r="E217" s="81" t="s">
        <v>8</v>
      </c>
    </row>
    <row r="218" spans="1:5" x14ac:dyDescent="0.25">
      <c r="A218" s="22" t="s">
        <v>550</v>
      </c>
      <c r="B218" s="28" t="s">
        <v>551</v>
      </c>
      <c r="C218" s="28" t="s">
        <v>77</v>
      </c>
      <c r="D218" s="26">
        <v>348199.58</v>
      </c>
      <c r="E218" s="81" t="s">
        <v>75</v>
      </c>
    </row>
    <row r="219" spans="1:5" x14ac:dyDescent="0.25">
      <c r="A219" s="22" t="s">
        <v>206</v>
      </c>
      <c r="B219" s="28" t="s">
        <v>207</v>
      </c>
      <c r="C219" s="28" t="s">
        <v>38</v>
      </c>
      <c r="D219" s="26">
        <v>217</v>
      </c>
      <c r="E219" s="81" t="s">
        <v>8</v>
      </c>
    </row>
    <row r="220" spans="1:5" x14ac:dyDescent="0.25">
      <c r="A220" s="93" t="s">
        <v>375</v>
      </c>
      <c r="B220" s="28" t="s">
        <v>376</v>
      </c>
      <c r="C220" s="28" t="s">
        <v>78</v>
      </c>
      <c r="D220" s="26">
        <v>100.64</v>
      </c>
      <c r="E220" s="81" t="s">
        <v>7</v>
      </c>
    </row>
    <row r="221" spans="1:5" x14ac:dyDescent="0.25">
      <c r="A221" s="22" t="s">
        <v>375</v>
      </c>
      <c r="B221" s="28" t="s">
        <v>376</v>
      </c>
      <c r="C221" s="28" t="s">
        <v>78</v>
      </c>
      <c r="D221" s="26">
        <v>0.02</v>
      </c>
      <c r="E221" s="81" t="s">
        <v>44</v>
      </c>
    </row>
    <row r="222" spans="1:5" x14ac:dyDescent="0.25">
      <c r="A222" s="22" t="s">
        <v>377</v>
      </c>
      <c r="B222" s="28" t="s">
        <v>378</v>
      </c>
      <c r="C222" s="28" t="s">
        <v>5</v>
      </c>
      <c r="D222" s="26">
        <v>13975</v>
      </c>
      <c r="E222" s="81" t="s">
        <v>72</v>
      </c>
    </row>
    <row r="223" spans="1:5" x14ac:dyDescent="0.25">
      <c r="A223" s="22" t="s">
        <v>552</v>
      </c>
      <c r="B223" s="28"/>
      <c r="C223" s="28" t="s">
        <v>553</v>
      </c>
      <c r="D223" s="26">
        <v>1421.2</v>
      </c>
      <c r="E223" s="128" t="s">
        <v>609</v>
      </c>
    </row>
    <row r="224" spans="1:5" x14ac:dyDescent="0.25">
      <c r="A224" s="22" t="s">
        <v>124</v>
      </c>
      <c r="B224" s="28" t="s">
        <v>125</v>
      </c>
      <c r="C224" s="28" t="s">
        <v>96</v>
      </c>
      <c r="D224" s="26">
        <v>482740.77</v>
      </c>
      <c r="E224" s="81" t="s">
        <v>75</v>
      </c>
    </row>
    <row r="225" spans="1:5" x14ac:dyDescent="0.25">
      <c r="A225" s="22" t="s">
        <v>379</v>
      </c>
      <c r="B225" s="28"/>
      <c r="C225" s="28" t="s">
        <v>380</v>
      </c>
      <c r="D225" s="26">
        <v>156.15</v>
      </c>
      <c r="E225" s="81" t="s">
        <v>20</v>
      </c>
    </row>
    <row r="226" spans="1:5" x14ac:dyDescent="0.25">
      <c r="A226" s="22" t="s">
        <v>126</v>
      </c>
      <c r="B226" s="28" t="s">
        <v>127</v>
      </c>
      <c r="C226" s="28" t="s">
        <v>26</v>
      </c>
      <c r="D226" s="26">
        <v>40267.699999999997</v>
      </c>
      <c r="E226" s="81" t="s">
        <v>8</v>
      </c>
    </row>
    <row r="227" spans="1:5" x14ac:dyDescent="0.25">
      <c r="A227" s="22" t="s">
        <v>554</v>
      </c>
      <c r="B227" s="28" t="s">
        <v>555</v>
      </c>
      <c r="C227" s="28" t="s">
        <v>34</v>
      </c>
      <c r="D227" s="26">
        <v>178.83</v>
      </c>
      <c r="E227" s="73" t="s">
        <v>12</v>
      </c>
    </row>
    <row r="228" spans="1:5" x14ac:dyDescent="0.25">
      <c r="A228" s="22" t="s">
        <v>382</v>
      </c>
      <c r="B228" s="28" t="s">
        <v>383</v>
      </c>
      <c r="C228" s="28" t="s">
        <v>368</v>
      </c>
      <c r="D228" s="26">
        <v>117.06</v>
      </c>
      <c r="E228" s="81" t="s">
        <v>7</v>
      </c>
    </row>
    <row r="229" spans="1:5" x14ac:dyDescent="0.25">
      <c r="A229" s="93" t="s">
        <v>556</v>
      </c>
      <c r="B229" s="28" t="s">
        <v>557</v>
      </c>
      <c r="C229" s="28" t="s">
        <v>5</v>
      </c>
      <c r="D229" s="26">
        <v>92.5</v>
      </c>
      <c r="E229" s="81" t="s">
        <v>18</v>
      </c>
    </row>
    <row r="230" spans="1:5" x14ac:dyDescent="0.25">
      <c r="A230" s="22" t="s">
        <v>227</v>
      </c>
      <c r="B230" s="28" t="s">
        <v>136</v>
      </c>
      <c r="C230" s="28" t="s">
        <v>47</v>
      </c>
      <c r="D230" s="26">
        <v>4211.2299999999996</v>
      </c>
      <c r="E230" s="81" t="s">
        <v>8</v>
      </c>
    </row>
    <row r="231" spans="1:5" x14ac:dyDescent="0.25">
      <c r="A231" s="22" t="s">
        <v>558</v>
      </c>
      <c r="B231" s="28" t="s">
        <v>559</v>
      </c>
      <c r="C231" s="28" t="s">
        <v>5</v>
      </c>
      <c r="D231" s="26">
        <v>2775</v>
      </c>
      <c r="E231" s="81" t="s">
        <v>12</v>
      </c>
    </row>
    <row r="232" spans="1:5" x14ac:dyDescent="0.25">
      <c r="A232" s="22" t="s">
        <v>560</v>
      </c>
      <c r="B232" s="28" t="s">
        <v>561</v>
      </c>
      <c r="C232" s="28" t="s">
        <v>26</v>
      </c>
      <c r="D232" s="26">
        <v>463.34</v>
      </c>
      <c r="E232" s="81" t="s">
        <v>75</v>
      </c>
    </row>
    <row r="233" spans="1:5" x14ac:dyDescent="0.25">
      <c r="A233" s="22" t="s">
        <v>562</v>
      </c>
      <c r="B233" s="28" t="s">
        <v>563</v>
      </c>
      <c r="C233" s="28" t="s">
        <v>515</v>
      </c>
      <c r="D233" s="26">
        <v>12200</v>
      </c>
      <c r="E233" s="81" t="s">
        <v>6</v>
      </c>
    </row>
    <row r="234" spans="1:5" x14ac:dyDescent="0.25">
      <c r="A234" s="22" t="s">
        <v>129</v>
      </c>
      <c r="B234" s="28" t="s">
        <v>130</v>
      </c>
      <c r="C234" s="28" t="s">
        <v>131</v>
      </c>
      <c r="D234" s="26">
        <v>7652.33</v>
      </c>
      <c r="E234" s="81" t="s">
        <v>12</v>
      </c>
    </row>
    <row r="235" spans="1:5" x14ac:dyDescent="0.25">
      <c r="A235" s="22" t="s">
        <v>129</v>
      </c>
      <c r="B235" s="28" t="s">
        <v>130</v>
      </c>
      <c r="C235" s="28" t="s">
        <v>131</v>
      </c>
      <c r="D235" s="26">
        <v>4910.53</v>
      </c>
      <c r="E235" s="81" t="s">
        <v>20</v>
      </c>
    </row>
    <row r="236" spans="1:5" x14ac:dyDescent="0.25">
      <c r="A236" s="22" t="s">
        <v>564</v>
      </c>
      <c r="B236" s="28" t="s">
        <v>565</v>
      </c>
      <c r="C236" s="28" t="s">
        <v>5</v>
      </c>
      <c r="D236" s="26">
        <v>3000</v>
      </c>
      <c r="E236" s="128" t="s">
        <v>610</v>
      </c>
    </row>
    <row r="237" spans="1:5" x14ac:dyDescent="0.25">
      <c r="A237" s="22" t="s">
        <v>566</v>
      </c>
      <c r="B237" s="28"/>
      <c r="C237" s="28" t="s">
        <v>567</v>
      </c>
      <c r="D237" s="26">
        <v>1805.4</v>
      </c>
      <c r="E237" s="128" t="s">
        <v>609</v>
      </c>
    </row>
    <row r="238" spans="1:5" x14ac:dyDescent="0.25">
      <c r="A238" s="93" t="s">
        <v>132</v>
      </c>
      <c r="B238" s="28" t="s">
        <v>133</v>
      </c>
      <c r="C238" s="28" t="s">
        <v>128</v>
      </c>
      <c r="D238" s="26">
        <v>1003.12</v>
      </c>
      <c r="E238" s="81" t="s">
        <v>8</v>
      </c>
    </row>
    <row r="239" spans="1:5" x14ac:dyDescent="0.25">
      <c r="A239" s="22" t="s">
        <v>568</v>
      </c>
      <c r="B239" s="28" t="s">
        <v>569</v>
      </c>
      <c r="C239" s="28" t="s">
        <v>54</v>
      </c>
      <c r="D239" s="26">
        <v>593.97</v>
      </c>
      <c r="E239" s="81" t="s">
        <v>20</v>
      </c>
    </row>
    <row r="240" spans="1:5" x14ac:dyDescent="0.25">
      <c r="A240" s="22" t="s">
        <v>568</v>
      </c>
      <c r="B240" s="28" t="s">
        <v>569</v>
      </c>
      <c r="C240" s="28" t="s">
        <v>54</v>
      </c>
      <c r="D240" s="26">
        <v>4500</v>
      </c>
      <c r="E240" s="128" t="s">
        <v>610</v>
      </c>
    </row>
    <row r="241" spans="1:5" x14ac:dyDescent="0.25">
      <c r="A241" s="22" t="s">
        <v>134</v>
      </c>
      <c r="B241" s="28" t="s">
        <v>135</v>
      </c>
      <c r="C241" s="28" t="s">
        <v>95</v>
      </c>
      <c r="D241" s="26">
        <v>335.92</v>
      </c>
      <c r="E241" s="81" t="s">
        <v>8</v>
      </c>
    </row>
    <row r="242" spans="1:5" x14ac:dyDescent="0.25">
      <c r="A242" s="22" t="s">
        <v>208</v>
      </c>
      <c r="B242" s="28"/>
      <c r="C242" s="28" t="s">
        <v>209</v>
      </c>
      <c r="D242" s="26">
        <v>190.4</v>
      </c>
      <c r="E242" s="73" t="s">
        <v>8</v>
      </c>
    </row>
    <row r="243" spans="1:5" x14ac:dyDescent="0.25">
      <c r="A243" s="22" t="s">
        <v>570</v>
      </c>
      <c r="B243" s="28" t="s">
        <v>571</v>
      </c>
      <c r="C243" s="28" t="s">
        <v>512</v>
      </c>
      <c r="D243" s="26">
        <v>1741.1</v>
      </c>
      <c r="E243" s="81" t="s">
        <v>8</v>
      </c>
    </row>
    <row r="244" spans="1:5" x14ac:dyDescent="0.25">
      <c r="A244" s="22" t="s">
        <v>572</v>
      </c>
      <c r="B244" s="28" t="s">
        <v>573</v>
      </c>
      <c r="C244" s="28" t="s">
        <v>17</v>
      </c>
      <c r="D244" s="26">
        <v>2244.38</v>
      </c>
      <c r="E244" s="81" t="s">
        <v>574</v>
      </c>
    </row>
    <row r="245" spans="1:5" x14ac:dyDescent="0.25">
      <c r="A245" s="22" t="s">
        <v>196</v>
      </c>
      <c r="B245" s="28" t="s">
        <v>137</v>
      </c>
      <c r="C245" s="28" t="s">
        <v>155</v>
      </c>
      <c r="D245" s="26">
        <v>30218.19</v>
      </c>
      <c r="E245" s="81" t="s">
        <v>8</v>
      </c>
    </row>
    <row r="246" spans="1:5" x14ac:dyDescent="0.25">
      <c r="A246" s="93" t="s">
        <v>575</v>
      </c>
      <c r="B246" s="28" t="s">
        <v>576</v>
      </c>
      <c r="C246" s="28" t="s">
        <v>5</v>
      </c>
      <c r="D246" s="26">
        <v>1000</v>
      </c>
      <c r="E246" s="128" t="s">
        <v>610</v>
      </c>
    </row>
    <row r="247" spans="1:5" x14ac:dyDescent="0.25">
      <c r="A247" s="22" t="s">
        <v>577</v>
      </c>
      <c r="B247" s="28" t="s">
        <v>578</v>
      </c>
      <c r="C247" s="28" t="s">
        <v>5</v>
      </c>
      <c r="D247" s="26">
        <v>200.2</v>
      </c>
      <c r="E247" s="81" t="s">
        <v>65</v>
      </c>
    </row>
    <row r="248" spans="1:5" x14ac:dyDescent="0.25">
      <c r="A248" s="22" t="s">
        <v>579</v>
      </c>
      <c r="B248" s="28" t="s">
        <v>580</v>
      </c>
      <c r="C248" s="28" t="s">
        <v>77</v>
      </c>
      <c r="D248" s="26">
        <v>848.75</v>
      </c>
      <c r="E248" s="81" t="s">
        <v>18</v>
      </c>
    </row>
    <row r="249" spans="1:5" x14ac:dyDescent="0.25">
      <c r="A249" s="22" t="s">
        <v>581</v>
      </c>
      <c r="B249" s="28" t="s">
        <v>582</v>
      </c>
      <c r="C249" s="28" t="s">
        <v>5</v>
      </c>
      <c r="D249" s="26">
        <v>354.87</v>
      </c>
      <c r="E249" s="128" t="s">
        <v>609</v>
      </c>
    </row>
    <row r="250" spans="1:5" x14ac:dyDescent="0.25">
      <c r="A250" s="93" t="s">
        <v>583</v>
      </c>
      <c r="B250" s="28" t="s">
        <v>584</v>
      </c>
      <c r="C250" s="28" t="s">
        <v>9</v>
      </c>
      <c r="D250" s="26">
        <v>60.24</v>
      </c>
      <c r="E250" s="81" t="s">
        <v>8</v>
      </c>
    </row>
    <row r="251" spans="1:5" x14ac:dyDescent="0.25">
      <c r="A251" s="22" t="s">
        <v>384</v>
      </c>
      <c r="B251" s="28" t="s">
        <v>385</v>
      </c>
      <c r="C251" s="28" t="s">
        <v>5</v>
      </c>
      <c r="D251" s="26">
        <v>1176.08</v>
      </c>
      <c r="E251" s="81" t="s">
        <v>8</v>
      </c>
    </row>
    <row r="252" spans="1:5" x14ac:dyDescent="0.25">
      <c r="A252" s="22" t="s">
        <v>253</v>
      </c>
      <c r="B252" s="28" t="s">
        <v>254</v>
      </c>
      <c r="C252" s="28" t="s">
        <v>40</v>
      </c>
      <c r="D252" s="26">
        <v>6472.06</v>
      </c>
      <c r="E252" s="81" t="s">
        <v>64</v>
      </c>
    </row>
    <row r="253" spans="1:5" x14ac:dyDescent="0.25">
      <c r="A253" s="22" t="s">
        <v>255</v>
      </c>
      <c r="B253" s="28" t="s">
        <v>256</v>
      </c>
      <c r="C253" s="28" t="s">
        <v>78</v>
      </c>
      <c r="D253" s="26">
        <v>524.80999999999995</v>
      </c>
      <c r="E253" s="81" t="s">
        <v>64</v>
      </c>
    </row>
    <row r="254" spans="1:5" x14ac:dyDescent="0.25">
      <c r="A254" s="22" t="s">
        <v>138</v>
      </c>
      <c r="B254" s="28" t="s">
        <v>139</v>
      </c>
      <c r="C254" s="28" t="s">
        <v>57</v>
      </c>
      <c r="D254" s="26">
        <v>13709.47</v>
      </c>
      <c r="E254" s="73" t="s">
        <v>8</v>
      </c>
    </row>
    <row r="255" spans="1:5" x14ac:dyDescent="0.25">
      <c r="A255" s="22" t="s">
        <v>257</v>
      </c>
      <c r="B255" s="28" t="s">
        <v>258</v>
      </c>
      <c r="C255" s="28" t="s">
        <v>96</v>
      </c>
      <c r="D255" s="26">
        <v>3034.71</v>
      </c>
      <c r="E255" s="81" t="s">
        <v>8</v>
      </c>
    </row>
    <row r="256" spans="1:5" x14ac:dyDescent="0.25">
      <c r="A256" s="22" t="s">
        <v>386</v>
      </c>
      <c r="B256" s="28" t="s">
        <v>387</v>
      </c>
      <c r="C256" s="28" t="s">
        <v>5</v>
      </c>
      <c r="D256" s="26">
        <v>237.5</v>
      </c>
      <c r="E256" s="81" t="s">
        <v>65</v>
      </c>
    </row>
    <row r="257" spans="1:5" x14ac:dyDescent="0.25">
      <c r="A257" s="126" t="s">
        <v>402</v>
      </c>
      <c r="B257" s="28" t="s">
        <v>388</v>
      </c>
      <c r="C257" s="28" t="s">
        <v>389</v>
      </c>
      <c r="D257" s="26">
        <v>910</v>
      </c>
      <c r="E257" s="81" t="s">
        <v>18</v>
      </c>
    </row>
    <row r="258" spans="1:5" x14ac:dyDescent="0.25">
      <c r="A258" s="22" t="s">
        <v>585</v>
      </c>
      <c r="B258" s="28" t="s">
        <v>586</v>
      </c>
      <c r="C258" s="28" t="s">
        <v>5</v>
      </c>
      <c r="D258" s="26">
        <v>1620</v>
      </c>
      <c r="E258" s="81" t="s">
        <v>27</v>
      </c>
    </row>
    <row r="259" spans="1:5" x14ac:dyDescent="0.25">
      <c r="A259" s="93" t="s">
        <v>587</v>
      </c>
      <c r="B259" s="28" t="s">
        <v>588</v>
      </c>
      <c r="C259" s="28" t="s">
        <v>5</v>
      </c>
      <c r="D259" s="26">
        <v>234.81</v>
      </c>
      <c r="E259" s="81" t="s">
        <v>18</v>
      </c>
    </row>
    <row r="260" spans="1:5" x14ac:dyDescent="0.25">
      <c r="A260" s="22" t="s">
        <v>186</v>
      </c>
      <c r="B260" s="28" t="s">
        <v>187</v>
      </c>
      <c r="C260" s="28" t="s">
        <v>180</v>
      </c>
      <c r="D260" s="26">
        <v>231.86</v>
      </c>
      <c r="E260" s="81" t="s">
        <v>8</v>
      </c>
    </row>
    <row r="261" spans="1:5" x14ac:dyDescent="0.25">
      <c r="A261" s="22" t="s">
        <v>589</v>
      </c>
      <c r="B261" s="28" t="s">
        <v>590</v>
      </c>
      <c r="C261" s="28" t="s">
        <v>34</v>
      </c>
      <c r="D261" s="26">
        <v>1458.75</v>
      </c>
      <c r="E261" s="81" t="s">
        <v>36</v>
      </c>
    </row>
    <row r="262" spans="1:5" x14ac:dyDescent="0.25">
      <c r="A262" s="22" t="s">
        <v>591</v>
      </c>
      <c r="B262" s="28"/>
      <c r="C262" s="28" t="s">
        <v>592</v>
      </c>
      <c r="D262" s="26">
        <v>12103</v>
      </c>
      <c r="E262" s="128" t="s">
        <v>609</v>
      </c>
    </row>
    <row r="263" spans="1:5" x14ac:dyDescent="0.25">
      <c r="A263" s="22" t="s">
        <v>390</v>
      </c>
      <c r="B263" s="28" t="s">
        <v>391</v>
      </c>
      <c r="C263" s="28" t="s">
        <v>5</v>
      </c>
      <c r="D263" s="26">
        <v>4357.6400000000003</v>
      </c>
      <c r="E263" s="81" t="s">
        <v>75</v>
      </c>
    </row>
    <row r="264" spans="1:5" x14ac:dyDescent="0.25">
      <c r="A264" s="22" t="s">
        <v>164</v>
      </c>
      <c r="B264" s="28" t="s">
        <v>140</v>
      </c>
      <c r="C264" s="28" t="s">
        <v>39</v>
      </c>
      <c r="D264" s="26">
        <v>4415.5600000000004</v>
      </c>
      <c r="E264" s="81" t="s">
        <v>8</v>
      </c>
    </row>
    <row r="265" spans="1:5" x14ac:dyDescent="0.25">
      <c r="A265" s="22" t="s">
        <v>165</v>
      </c>
      <c r="B265" s="28" t="s">
        <v>140</v>
      </c>
      <c r="C265" s="28" t="s">
        <v>39</v>
      </c>
      <c r="D265" s="26">
        <v>7932.51</v>
      </c>
      <c r="E265" s="81" t="s">
        <v>8</v>
      </c>
    </row>
    <row r="266" spans="1:5" x14ac:dyDescent="0.25">
      <c r="A266" s="22" t="s">
        <v>593</v>
      </c>
      <c r="B266" s="28" t="s">
        <v>594</v>
      </c>
      <c r="C266" s="28" t="s">
        <v>515</v>
      </c>
      <c r="D266" s="26">
        <v>225</v>
      </c>
      <c r="E266" s="81" t="s">
        <v>36</v>
      </c>
    </row>
    <row r="267" spans="1:5" x14ac:dyDescent="0.25">
      <c r="A267" s="22" t="s">
        <v>392</v>
      </c>
      <c r="B267" s="28" t="s">
        <v>393</v>
      </c>
      <c r="C267" s="28" t="s">
        <v>5</v>
      </c>
      <c r="D267" s="26">
        <v>1031.25</v>
      </c>
      <c r="E267" s="81" t="s">
        <v>36</v>
      </c>
    </row>
    <row r="268" spans="1:5" x14ac:dyDescent="0.25">
      <c r="A268" s="22" t="s">
        <v>595</v>
      </c>
      <c r="B268" s="28" t="s">
        <v>596</v>
      </c>
      <c r="C268" s="28" t="s">
        <v>597</v>
      </c>
      <c r="D268" s="26">
        <v>196.76</v>
      </c>
      <c r="E268" s="81" t="s">
        <v>12</v>
      </c>
    </row>
    <row r="269" spans="1:5" x14ac:dyDescent="0.25">
      <c r="A269" s="22" t="s">
        <v>595</v>
      </c>
      <c r="B269" s="28" t="s">
        <v>596</v>
      </c>
      <c r="C269" s="28" t="s">
        <v>597</v>
      </c>
      <c r="D269" s="26">
        <v>210</v>
      </c>
      <c r="E269" s="81" t="s">
        <v>20</v>
      </c>
    </row>
    <row r="270" spans="1:5" x14ac:dyDescent="0.25">
      <c r="A270" s="22" t="s">
        <v>141</v>
      </c>
      <c r="B270" s="28" t="s">
        <v>142</v>
      </c>
      <c r="C270" s="28" t="s">
        <v>54</v>
      </c>
      <c r="D270" s="26">
        <v>211.13</v>
      </c>
      <c r="E270" s="81" t="s">
        <v>8</v>
      </c>
    </row>
    <row r="271" spans="1:5" x14ac:dyDescent="0.25">
      <c r="A271" s="22" t="s">
        <v>598</v>
      </c>
      <c r="B271" s="28" t="s">
        <v>599</v>
      </c>
      <c r="C271" s="28" t="s">
        <v>17</v>
      </c>
      <c r="D271" s="26">
        <v>21.9</v>
      </c>
      <c r="E271" s="81" t="s">
        <v>295</v>
      </c>
    </row>
    <row r="272" spans="1:5" x14ac:dyDescent="0.25">
      <c r="A272" s="93" t="s">
        <v>394</v>
      </c>
      <c r="B272" s="28" t="s">
        <v>395</v>
      </c>
      <c r="C272" s="28" t="s">
        <v>57</v>
      </c>
      <c r="D272" s="26">
        <v>409.06</v>
      </c>
      <c r="E272" s="81" t="s">
        <v>295</v>
      </c>
    </row>
    <row r="273" spans="1:5" x14ac:dyDescent="0.25">
      <c r="A273" s="22" t="s">
        <v>200</v>
      </c>
      <c r="B273" s="28" t="s">
        <v>201</v>
      </c>
      <c r="C273" s="28" t="s">
        <v>5</v>
      </c>
      <c r="D273" s="26">
        <v>1258.75</v>
      </c>
      <c r="E273" s="81" t="s">
        <v>18</v>
      </c>
    </row>
    <row r="274" spans="1:5" x14ac:dyDescent="0.25">
      <c r="A274" s="22" t="s">
        <v>600</v>
      </c>
      <c r="B274" s="28" t="s">
        <v>601</v>
      </c>
      <c r="C274" s="28" t="s">
        <v>5</v>
      </c>
      <c r="D274" s="26">
        <v>43.25</v>
      </c>
      <c r="E274" s="81" t="s">
        <v>12</v>
      </c>
    </row>
    <row r="275" spans="1:5" x14ac:dyDescent="0.25">
      <c r="A275" s="22" t="s">
        <v>602</v>
      </c>
      <c r="B275" s="28" t="s">
        <v>603</v>
      </c>
      <c r="C275" s="28" t="s">
        <v>5</v>
      </c>
      <c r="D275" s="26">
        <v>200</v>
      </c>
      <c r="E275" s="81" t="s">
        <v>65</v>
      </c>
    </row>
    <row r="276" spans="1:5" x14ac:dyDescent="0.25">
      <c r="A276" s="22" t="s">
        <v>143</v>
      </c>
      <c r="B276" s="28" t="s">
        <v>144</v>
      </c>
      <c r="C276" s="28" t="s">
        <v>47</v>
      </c>
      <c r="D276" s="26">
        <v>30.74</v>
      </c>
      <c r="E276" s="81" t="s">
        <v>8</v>
      </c>
    </row>
    <row r="277" spans="1:5" x14ac:dyDescent="0.25">
      <c r="A277" s="22" t="s">
        <v>175</v>
      </c>
      <c r="B277" s="28"/>
      <c r="C277" s="28" t="s">
        <v>176</v>
      </c>
      <c r="D277" s="26">
        <v>15.99</v>
      </c>
      <c r="E277" s="81" t="s">
        <v>72</v>
      </c>
    </row>
    <row r="278" spans="1:5" x14ac:dyDescent="0.25">
      <c r="A278" s="22" t="s">
        <v>145</v>
      </c>
      <c r="B278" s="28" t="s">
        <v>146</v>
      </c>
      <c r="C278" s="28" t="s">
        <v>5</v>
      </c>
      <c r="D278" s="26">
        <v>2444.4299999999998</v>
      </c>
      <c r="E278" s="81" t="s">
        <v>8</v>
      </c>
    </row>
    <row r="279" spans="1:5" x14ac:dyDescent="0.25">
      <c r="A279" s="126" t="s">
        <v>262</v>
      </c>
      <c r="B279" s="28" t="s">
        <v>210</v>
      </c>
      <c r="C279" s="28" t="s">
        <v>211</v>
      </c>
      <c r="D279" s="26">
        <v>547.61</v>
      </c>
      <c r="E279" s="81" t="s">
        <v>8</v>
      </c>
    </row>
    <row r="280" spans="1:5" x14ac:dyDescent="0.25">
      <c r="A280" s="22" t="s">
        <v>177</v>
      </c>
      <c r="B280" s="28" t="s">
        <v>178</v>
      </c>
      <c r="C280" s="28" t="s">
        <v>90</v>
      </c>
      <c r="D280" s="26">
        <v>312.5</v>
      </c>
      <c r="E280" s="81" t="s">
        <v>12</v>
      </c>
    </row>
    <row r="281" spans="1:5" x14ac:dyDescent="0.25">
      <c r="A281" s="22" t="s">
        <v>398</v>
      </c>
      <c r="B281" s="28" t="s">
        <v>399</v>
      </c>
      <c r="C281" s="28" t="s">
        <v>368</v>
      </c>
      <c r="D281" s="26">
        <v>170</v>
      </c>
      <c r="E281" s="81" t="s">
        <v>8</v>
      </c>
    </row>
    <row r="282" spans="1:5" x14ac:dyDescent="0.25">
      <c r="A282" s="22" t="s">
        <v>212</v>
      </c>
      <c r="B282" s="28" t="s">
        <v>213</v>
      </c>
      <c r="C282" s="28" t="s">
        <v>17</v>
      </c>
      <c r="D282" s="26">
        <v>315.01</v>
      </c>
      <c r="E282" s="81" t="s">
        <v>8</v>
      </c>
    </row>
    <row r="283" spans="1:5" x14ac:dyDescent="0.25">
      <c r="A283" s="22" t="s">
        <v>396</v>
      </c>
      <c r="B283" s="28" t="s">
        <v>397</v>
      </c>
      <c r="C283" s="28" t="s">
        <v>5</v>
      </c>
      <c r="D283" s="26">
        <v>6098.84</v>
      </c>
      <c r="E283" s="81" t="s">
        <v>75</v>
      </c>
    </row>
    <row r="284" spans="1:5" x14ac:dyDescent="0.25">
      <c r="A284" s="22" t="s">
        <v>200</v>
      </c>
      <c r="B284" s="28" t="s">
        <v>201</v>
      </c>
      <c r="C284" s="28" t="s">
        <v>5</v>
      </c>
      <c r="D284" s="26">
        <v>2283.13</v>
      </c>
      <c r="E284" s="81" t="s">
        <v>18</v>
      </c>
    </row>
    <row r="285" spans="1:5" x14ac:dyDescent="0.25">
      <c r="A285" s="22" t="s">
        <v>143</v>
      </c>
      <c r="B285" s="28" t="s">
        <v>144</v>
      </c>
      <c r="C285" s="28" t="s">
        <v>47</v>
      </c>
      <c r="D285" s="26">
        <v>2991.44</v>
      </c>
      <c r="E285" s="81" t="s">
        <v>8</v>
      </c>
    </row>
    <row r="286" spans="1:5" x14ac:dyDescent="0.25">
      <c r="A286" s="22" t="s">
        <v>175</v>
      </c>
      <c r="B286" s="28"/>
      <c r="C286" s="28" t="s">
        <v>176</v>
      </c>
      <c r="D286" s="26">
        <v>15.99</v>
      </c>
      <c r="E286" s="81" t="s">
        <v>72</v>
      </c>
    </row>
    <row r="287" spans="1:5" x14ac:dyDescent="0.25">
      <c r="A287" s="22" t="s">
        <v>145</v>
      </c>
      <c r="B287" s="28" t="s">
        <v>146</v>
      </c>
      <c r="C287" s="28" t="s">
        <v>5</v>
      </c>
      <c r="D287" s="26">
        <v>5094.67</v>
      </c>
      <c r="E287" s="81" t="s">
        <v>8</v>
      </c>
    </row>
    <row r="288" spans="1:5" x14ac:dyDescent="0.25">
      <c r="A288" s="93" t="s">
        <v>262</v>
      </c>
      <c r="B288" s="28" t="s">
        <v>210</v>
      </c>
      <c r="C288" s="28" t="s">
        <v>211</v>
      </c>
      <c r="D288" s="26">
        <v>1664.57</v>
      </c>
      <c r="E288" s="81" t="s">
        <v>8</v>
      </c>
    </row>
    <row r="289" spans="1:5" x14ac:dyDescent="0.25">
      <c r="A289" s="22" t="s">
        <v>177</v>
      </c>
      <c r="B289" s="28" t="s">
        <v>178</v>
      </c>
      <c r="C289" s="28" t="s">
        <v>90</v>
      </c>
      <c r="D289" s="26">
        <v>13.75</v>
      </c>
      <c r="E289" s="81" t="s">
        <v>12</v>
      </c>
    </row>
    <row r="290" spans="1:5" x14ac:dyDescent="0.25">
      <c r="A290" s="22" t="s">
        <v>177</v>
      </c>
      <c r="B290" s="28" t="s">
        <v>178</v>
      </c>
      <c r="C290" s="28" t="s">
        <v>90</v>
      </c>
      <c r="D290" s="26">
        <v>146.88</v>
      </c>
      <c r="E290" s="81" t="s">
        <v>55</v>
      </c>
    </row>
    <row r="291" spans="1:5" x14ac:dyDescent="0.25">
      <c r="A291" s="22" t="s">
        <v>398</v>
      </c>
      <c r="B291" s="28" t="s">
        <v>399</v>
      </c>
      <c r="C291" s="28" t="s">
        <v>368</v>
      </c>
      <c r="D291" s="26">
        <v>32</v>
      </c>
      <c r="E291" s="81" t="s">
        <v>8</v>
      </c>
    </row>
    <row r="292" spans="1:5" x14ac:dyDescent="0.25">
      <c r="A292" s="98" t="s">
        <v>403</v>
      </c>
      <c r="B292" s="77"/>
      <c r="C292" s="77"/>
      <c r="D292" s="78">
        <v>3840</v>
      </c>
      <c r="E292" s="99" t="s">
        <v>404</v>
      </c>
    </row>
    <row r="293" spans="1:5" x14ac:dyDescent="0.25">
      <c r="A293" s="129" t="s">
        <v>611</v>
      </c>
      <c r="B293" s="77"/>
      <c r="C293" s="77"/>
      <c r="D293" s="78">
        <v>3063.76</v>
      </c>
      <c r="E293" s="130" t="s">
        <v>66</v>
      </c>
    </row>
    <row r="294" spans="1:5" x14ac:dyDescent="0.25">
      <c r="A294" s="126" t="s">
        <v>622</v>
      </c>
      <c r="B294" s="27">
        <v>84430586938</v>
      </c>
      <c r="C294" s="127" t="s">
        <v>381</v>
      </c>
      <c r="D294" s="26">
        <v>924</v>
      </c>
      <c r="E294" s="128" t="s">
        <v>621</v>
      </c>
    </row>
    <row r="295" spans="1:5" ht="15.75" thickBot="1" x14ac:dyDescent="0.3">
      <c r="A295" s="82" t="s">
        <v>212</v>
      </c>
      <c r="B295" s="77" t="s">
        <v>213</v>
      </c>
      <c r="C295" s="77" t="s">
        <v>17</v>
      </c>
      <c r="D295" s="78">
        <v>990.77</v>
      </c>
      <c r="E295" s="83" t="s">
        <v>8</v>
      </c>
    </row>
    <row r="296" spans="1:5" ht="15.75" thickBot="1" x14ac:dyDescent="0.3">
      <c r="A296" s="86" t="s">
        <v>624</v>
      </c>
      <c r="B296" s="84"/>
      <c r="C296" s="84"/>
      <c r="D296" s="87">
        <f>SUM(D5:D295)</f>
        <v>1971639.49</v>
      </c>
      <c r="E296" s="85"/>
    </row>
    <row r="297" spans="1:5" x14ac:dyDescent="0.25">
      <c r="B297" s="18"/>
      <c r="C297" s="18"/>
      <c r="D297" s="18"/>
      <c r="E297" s="18"/>
    </row>
    <row r="298" spans="1:5" x14ac:dyDescent="0.25">
      <c r="B298" s="18"/>
      <c r="C298" s="18"/>
      <c r="D298" s="18"/>
      <c r="E298" s="18"/>
    </row>
    <row r="299" spans="1:5" x14ac:dyDescent="0.25">
      <c r="B299" s="18"/>
      <c r="C299" s="18"/>
      <c r="D299" s="18"/>
      <c r="E299" s="18"/>
    </row>
    <row r="300" spans="1:5" x14ac:dyDescent="0.25">
      <c r="B300" s="18"/>
      <c r="C300" s="18"/>
      <c r="D300" s="18"/>
      <c r="E300" s="18"/>
    </row>
    <row r="301" spans="1:5" x14ac:dyDescent="0.25">
      <c r="B301" s="18"/>
      <c r="C301" s="18"/>
      <c r="D301" s="18"/>
      <c r="E301" s="18"/>
    </row>
    <row r="302" spans="1:5" x14ac:dyDescent="0.25">
      <c r="B302" s="18"/>
      <c r="C302" s="18"/>
      <c r="D302" s="18"/>
      <c r="E302" s="18"/>
    </row>
    <row r="303" spans="1:5" x14ac:dyDescent="0.25">
      <c r="B303" s="18"/>
      <c r="C303" s="18"/>
      <c r="D303" s="18"/>
      <c r="E303" s="18"/>
    </row>
    <row r="304" spans="1:5" x14ac:dyDescent="0.25">
      <c r="B304" s="18"/>
      <c r="C304" s="18"/>
      <c r="D304" s="18"/>
      <c r="E304" s="18"/>
    </row>
    <row r="305" spans="2:5" x14ac:dyDescent="0.25">
      <c r="B305" s="18"/>
      <c r="C305" s="18"/>
      <c r="D305" s="18"/>
      <c r="E305" s="18"/>
    </row>
    <row r="306" spans="2:5" x14ac:dyDescent="0.25">
      <c r="B306" s="18"/>
      <c r="C306" s="18"/>
      <c r="D306" s="18"/>
      <c r="E306" s="18"/>
    </row>
    <row r="307" spans="2:5" x14ac:dyDescent="0.25">
      <c r="B307" s="18"/>
      <c r="C307" s="18"/>
      <c r="D307" s="18"/>
      <c r="E307" s="18"/>
    </row>
    <row r="308" spans="2:5" x14ac:dyDescent="0.25">
      <c r="B308" s="18"/>
      <c r="C308" s="18"/>
      <c r="D308" s="18"/>
      <c r="E308" s="18"/>
    </row>
    <row r="309" spans="2:5" x14ac:dyDescent="0.25">
      <c r="B309" s="18"/>
      <c r="C309" s="18"/>
      <c r="D309" s="18"/>
      <c r="E309" s="18"/>
    </row>
    <row r="310" spans="2:5" x14ac:dyDescent="0.25">
      <c r="B310" s="18"/>
      <c r="C310" s="18"/>
      <c r="D310" s="18"/>
      <c r="E310" s="18"/>
    </row>
    <row r="311" spans="2:5" x14ac:dyDescent="0.25">
      <c r="B311" s="18"/>
      <c r="C311" s="18"/>
      <c r="D311" s="18"/>
      <c r="E311" s="18"/>
    </row>
    <row r="312" spans="2:5" x14ac:dyDescent="0.25">
      <c r="B312" s="18"/>
      <c r="C312" s="18"/>
      <c r="D312" s="18"/>
      <c r="E312" s="18"/>
    </row>
    <row r="313" spans="2:5" x14ac:dyDescent="0.25">
      <c r="B313" s="18"/>
      <c r="C313" s="18"/>
      <c r="D313" s="18"/>
      <c r="E313" s="18"/>
    </row>
    <row r="314" spans="2:5" x14ac:dyDescent="0.25">
      <c r="B314" s="18"/>
      <c r="C314" s="18"/>
      <c r="D314" s="18"/>
      <c r="E314" s="18"/>
    </row>
    <row r="315" spans="2:5" x14ac:dyDescent="0.25">
      <c r="B315" s="18"/>
      <c r="C315" s="18"/>
      <c r="D315" s="18"/>
      <c r="E315" s="18"/>
    </row>
    <row r="316" spans="2:5" x14ac:dyDescent="0.25">
      <c r="B316" s="18"/>
      <c r="C316" s="18"/>
      <c r="D316" s="18"/>
      <c r="E316" s="18"/>
    </row>
    <row r="317" spans="2:5" x14ac:dyDescent="0.25">
      <c r="B317" s="18"/>
      <c r="C317" s="18"/>
      <c r="D317" s="18"/>
      <c r="E317" s="18"/>
    </row>
    <row r="318" spans="2:5" x14ac:dyDescent="0.25">
      <c r="B318" s="18"/>
      <c r="C318" s="18"/>
      <c r="D318" s="18"/>
      <c r="E318" s="18"/>
    </row>
    <row r="319" spans="2:5" x14ac:dyDescent="0.25">
      <c r="B319" s="18"/>
      <c r="C319" s="18"/>
      <c r="D319" s="18"/>
      <c r="E319" s="18"/>
    </row>
    <row r="320" spans="2:5" x14ac:dyDescent="0.25">
      <c r="B320" s="18"/>
      <c r="C320" s="18"/>
      <c r="D320" s="18"/>
      <c r="E320" s="18"/>
    </row>
    <row r="321" spans="2:5" x14ac:dyDescent="0.25">
      <c r="B321" s="18"/>
      <c r="C321" s="18"/>
      <c r="D321" s="18"/>
      <c r="E321" s="18"/>
    </row>
    <row r="322" spans="2:5" x14ac:dyDescent="0.25">
      <c r="B322" s="18"/>
      <c r="C322" s="18"/>
      <c r="D322" s="18"/>
      <c r="E322" s="18"/>
    </row>
    <row r="323" spans="2:5" x14ac:dyDescent="0.25">
      <c r="B323" s="18"/>
      <c r="C323" s="18"/>
      <c r="D323" s="18"/>
      <c r="E323" s="18"/>
    </row>
    <row r="324" spans="2:5" x14ac:dyDescent="0.25">
      <c r="B324" s="18"/>
      <c r="C324" s="18"/>
      <c r="D324" s="18"/>
      <c r="E324" s="18"/>
    </row>
    <row r="325" spans="2:5" x14ac:dyDescent="0.25">
      <c r="B325" s="18"/>
      <c r="C325" s="18"/>
      <c r="D325" s="18"/>
      <c r="E325" s="18"/>
    </row>
    <row r="326" spans="2:5" x14ac:dyDescent="0.25">
      <c r="B326" s="18"/>
      <c r="C326" s="18"/>
      <c r="D326" s="18"/>
      <c r="E326" s="18"/>
    </row>
    <row r="327" spans="2:5" x14ac:dyDescent="0.25">
      <c r="B327" s="18"/>
      <c r="C327" s="18"/>
      <c r="D327" s="18"/>
      <c r="E327" s="18"/>
    </row>
    <row r="328" spans="2:5" x14ac:dyDescent="0.25">
      <c r="B328" s="18"/>
      <c r="C328" s="18"/>
      <c r="D328" s="18"/>
      <c r="E328" s="18"/>
    </row>
    <row r="329" spans="2:5" x14ac:dyDescent="0.25">
      <c r="B329" s="18"/>
      <c r="C329" s="18"/>
      <c r="D329" s="18"/>
      <c r="E329" s="18"/>
    </row>
    <row r="330" spans="2:5" x14ac:dyDescent="0.25">
      <c r="B330" s="18"/>
      <c r="C330" s="18"/>
      <c r="D330" s="18"/>
      <c r="E330" s="18"/>
    </row>
    <row r="331" spans="2:5" x14ac:dyDescent="0.25">
      <c r="B331" s="18"/>
      <c r="C331" s="18"/>
      <c r="D331" s="18"/>
      <c r="E331" s="18"/>
    </row>
    <row r="332" spans="2:5" x14ac:dyDescent="0.25">
      <c r="B332" s="18"/>
      <c r="C332" s="18"/>
      <c r="D332" s="18"/>
      <c r="E332" s="18"/>
    </row>
    <row r="333" spans="2:5" x14ac:dyDescent="0.25">
      <c r="B333" s="18"/>
      <c r="C333" s="18"/>
      <c r="D333" s="18"/>
      <c r="E333" s="18"/>
    </row>
    <row r="334" spans="2:5" x14ac:dyDescent="0.25">
      <c r="B334" s="18"/>
      <c r="C334" s="18"/>
      <c r="D334" s="18"/>
      <c r="E334" s="18"/>
    </row>
    <row r="335" spans="2:5" x14ac:dyDescent="0.25">
      <c r="B335" s="18"/>
      <c r="C335" s="18"/>
      <c r="D335" s="18"/>
      <c r="E335" s="18"/>
    </row>
    <row r="336" spans="2:5" x14ac:dyDescent="0.25">
      <c r="B336" s="18"/>
      <c r="C336" s="18"/>
      <c r="D336" s="18"/>
      <c r="E336" s="18"/>
    </row>
    <row r="337" spans="2:5" x14ac:dyDescent="0.25">
      <c r="B337" s="18"/>
      <c r="C337" s="18"/>
      <c r="D337" s="18"/>
      <c r="E337" s="18"/>
    </row>
    <row r="338" spans="2:5" x14ac:dyDescent="0.25">
      <c r="B338" s="18"/>
      <c r="C338" s="18"/>
      <c r="D338" s="18"/>
      <c r="E338" s="18"/>
    </row>
    <row r="339" spans="2:5" x14ac:dyDescent="0.25">
      <c r="B339" s="18"/>
      <c r="C339" s="18"/>
      <c r="D339" s="18"/>
      <c r="E339" s="18"/>
    </row>
    <row r="340" spans="2:5" x14ac:dyDescent="0.25">
      <c r="B340" s="18"/>
      <c r="C340" s="18"/>
      <c r="D340" s="18"/>
      <c r="E340" s="18"/>
    </row>
    <row r="341" spans="2:5" x14ac:dyDescent="0.25">
      <c r="B341" s="18"/>
      <c r="C341" s="18"/>
      <c r="D341" s="18"/>
      <c r="E341" s="18"/>
    </row>
    <row r="342" spans="2:5" x14ac:dyDescent="0.25">
      <c r="B342" s="18"/>
      <c r="C342" s="18"/>
      <c r="D342" s="18"/>
      <c r="E342" s="18"/>
    </row>
    <row r="343" spans="2:5" x14ac:dyDescent="0.25">
      <c r="B343" s="18"/>
      <c r="C343" s="18"/>
      <c r="D343" s="18"/>
      <c r="E343" s="18"/>
    </row>
    <row r="344" spans="2:5" x14ac:dyDescent="0.25">
      <c r="B344" s="18"/>
      <c r="C344" s="18"/>
      <c r="D344" s="18"/>
      <c r="E344" s="18"/>
    </row>
    <row r="345" spans="2:5" x14ac:dyDescent="0.25">
      <c r="B345" s="18"/>
      <c r="C345" s="18"/>
      <c r="D345" s="18"/>
      <c r="E345" s="18"/>
    </row>
    <row r="346" spans="2:5" x14ac:dyDescent="0.25">
      <c r="B346" s="18"/>
      <c r="C346" s="18"/>
      <c r="D346" s="18"/>
      <c r="E346" s="18"/>
    </row>
    <row r="347" spans="2:5" x14ac:dyDescent="0.25">
      <c r="B347" s="18"/>
      <c r="C347" s="18"/>
      <c r="D347" s="18"/>
      <c r="E347" s="18"/>
    </row>
    <row r="348" spans="2:5" x14ac:dyDescent="0.25">
      <c r="B348" s="18"/>
      <c r="C348" s="18"/>
      <c r="D348" s="18"/>
      <c r="E348" s="18"/>
    </row>
    <row r="349" spans="2:5" x14ac:dyDescent="0.25">
      <c r="B349" s="18"/>
      <c r="C349" s="18"/>
      <c r="D349" s="18"/>
      <c r="E349" s="18"/>
    </row>
    <row r="350" spans="2:5" x14ac:dyDescent="0.25">
      <c r="B350" s="18"/>
      <c r="C350" s="18"/>
      <c r="D350" s="18"/>
      <c r="E350" s="18"/>
    </row>
    <row r="351" spans="2:5" x14ac:dyDescent="0.25">
      <c r="B351" s="18"/>
      <c r="C351" s="18"/>
      <c r="D351" s="18"/>
      <c r="E351" s="18"/>
    </row>
    <row r="352" spans="2:5" x14ac:dyDescent="0.25">
      <c r="B352" s="18"/>
      <c r="C352" s="18"/>
      <c r="D352" s="18"/>
      <c r="E352" s="18"/>
    </row>
    <row r="353" spans="2:5" x14ac:dyDescent="0.25">
      <c r="B353" s="18"/>
      <c r="C353" s="18"/>
      <c r="D353" s="18"/>
      <c r="E353" s="18"/>
    </row>
    <row r="354" spans="2:5" x14ac:dyDescent="0.25">
      <c r="B354" s="18"/>
      <c r="C354" s="18"/>
      <c r="D354" s="18"/>
      <c r="E354" s="18"/>
    </row>
    <row r="355" spans="2:5" x14ac:dyDescent="0.25">
      <c r="B355" s="18"/>
      <c r="C355" s="18"/>
      <c r="D355" s="18"/>
      <c r="E355" s="18"/>
    </row>
    <row r="356" spans="2:5" x14ac:dyDescent="0.25">
      <c r="B356" s="18"/>
      <c r="C356" s="18"/>
      <c r="D356" s="18"/>
      <c r="E356" s="18"/>
    </row>
    <row r="357" spans="2:5" x14ac:dyDescent="0.25">
      <c r="B357" s="18"/>
      <c r="C357" s="18"/>
      <c r="D357" s="18"/>
      <c r="E357" s="18"/>
    </row>
    <row r="358" spans="2:5" x14ac:dyDescent="0.25">
      <c r="B358" s="18"/>
      <c r="C358" s="18"/>
      <c r="D358" s="18"/>
      <c r="E358" s="18"/>
    </row>
    <row r="359" spans="2:5" x14ac:dyDescent="0.25">
      <c r="B359" s="18"/>
      <c r="C359" s="18"/>
      <c r="D359" s="18"/>
      <c r="E359" s="18"/>
    </row>
    <row r="360" spans="2:5" x14ac:dyDescent="0.25">
      <c r="B360" s="18"/>
      <c r="C360" s="18"/>
      <c r="D360" s="18"/>
      <c r="E360" s="18"/>
    </row>
    <row r="361" spans="2:5" x14ac:dyDescent="0.25">
      <c r="B361" s="18"/>
      <c r="C361" s="18"/>
      <c r="D361" s="18"/>
      <c r="E361" s="18"/>
    </row>
    <row r="362" spans="2:5" x14ac:dyDescent="0.25">
      <c r="B362" s="18"/>
      <c r="C362" s="18"/>
      <c r="D362" s="18"/>
      <c r="E362" s="18"/>
    </row>
    <row r="363" spans="2:5" x14ac:dyDescent="0.25">
      <c r="B363" s="18"/>
      <c r="C363" s="18"/>
      <c r="D363" s="18"/>
      <c r="E363" s="18"/>
    </row>
    <row r="364" spans="2:5" x14ac:dyDescent="0.25">
      <c r="B364" s="18"/>
      <c r="C364" s="18"/>
      <c r="D364" s="18"/>
      <c r="E364" s="18"/>
    </row>
    <row r="365" spans="2:5" x14ac:dyDescent="0.25">
      <c r="B365" s="18"/>
      <c r="C365" s="18"/>
      <c r="D365" s="18"/>
      <c r="E365" s="18"/>
    </row>
    <row r="366" spans="2:5" x14ac:dyDescent="0.25">
      <c r="B366" s="18"/>
      <c r="C366" s="18"/>
      <c r="D366" s="18"/>
      <c r="E366" s="18"/>
    </row>
    <row r="367" spans="2:5" x14ac:dyDescent="0.25">
      <c r="B367" s="18"/>
      <c r="C367" s="18"/>
      <c r="D367" s="18"/>
      <c r="E367" s="18"/>
    </row>
    <row r="368" spans="2:5" x14ac:dyDescent="0.25">
      <c r="B368" s="18"/>
      <c r="C368" s="18"/>
      <c r="D368" s="18"/>
      <c r="E368" s="18"/>
    </row>
    <row r="369" spans="2:5" x14ac:dyDescent="0.25">
      <c r="B369" s="18"/>
      <c r="C369" s="18"/>
      <c r="D369" s="18"/>
      <c r="E369" s="18"/>
    </row>
    <row r="370" spans="2:5" x14ac:dyDescent="0.25">
      <c r="B370" s="18"/>
      <c r="C370" s="18"/>
      <c r="D370" s="18"/>
      <c r="E370" s="18"/>
    </row>
    <row r="371" spans="2:5" x14ac:dyDescent="0.25">
      <c r="B371" s="18"/>
      <c r="C371" s="18"/>
      <c r="D371" s="18"/>
      <c r="E371" s="18"/>
    </row>
    <row r="372" spans="2:5" x14ac:dyDescent="0.25">
      <c r="B372" s="18"/>
      <c r="C372" s="18"/>
      <c r="D372" s="18"/>
      <c r="E372" s="18"/>
    </row>
    <row r="373" spans="2:5" x14ac:dyDescent="0.25">
      <c r="B373" s="18"/>
      <c r="C373" s="18"/>
      <c r="D373" s="18"/>
      <c r="E373" s="18"/>
    </row>
    <row r="374" spans="2:5" x14ac:dyDescent="0.25">
      <c r="B374" s="18"/>
      <c r="C374" s="18"/>
      <c r="D374" s="18"/>
      <c r="E374" s="18"/>
    </row>
    <row r="375" spans="2:5" x14ac:dyDescent="0.25">
      <c r="B375" s="18"/>
      <c r="C375" s="18"/>
      <c r="D375" s="18"/>
      <c r="E375" s="18"/>
    </row>
    <row r="376" spans="2:5" x14ac:dyDescent="0.25">
      <c r="B376" s="18"/>
      <c r="C376" s="18"/>
      <c r="D376" s="18"/>
      <c r="E376" s="18"/>
    </row>
    <row r="377" spans="2:5" x14ac:dyDescent="0.25">
      <c r="B377" s="18"/>
      <c r="C377" s="18"/>
      <c r="D377" s="18"/>
      <c r="E377" s="18"/>
    </row>
    <row r="378" spans="2:5" x14ac:dyDescent="0.25">
      <c r="B378" s="18"/>
      <c r="C378" s="18"/>
      <c r="D378" s="18"/>
      <c r="E378" s="18"/>
    </row>
    <row r="379" spans="2:5" x14ac:dyDescent="0.25">
      <c r="B379" s="18"/>
      <c r="C379" s="18"/>
      <c r="D379" s="18"/>
      <c r="E379" s="18"/>
    </row>
    <row r="380" spans="2:5" x14ac:dyDescent="0.25">
      <c r="B380" s="18"/>
      <c r="C380" s="18"/>
      <c r="D380" s="18"/>
      <c r="E380" s="18"/>
    </row>
    <row r="381" spans="2:5" x14ac:dyDescent="0.25">
      <c r="B381" s="18"/>
      <c r="C381" s="18"/>
      <c r="D381" s="18"/>
      <c r="E381" s="18"/>
    </row>
    <row r="382" spans="2:5" x14ac:dyDescent="0.25">
      <c r="B382" s="18"/>
      <c r="C382" s="18"/>
      <c r="D382" s="18"/>
      <c r="E382" s="18"/>
    </row>
    <row r="383" spans="2:5" x14ac:dyDescent="0.25">
      <c r="B383" s="18"/>
      <c r="C383" s="18"/>
      <c r="D383" s="18"/>
      <c r="E383" s="18"/>
    </row>
    <row r="384" spans="2:5" x14ac:dyDescent="0.25">
      <c r="B384" s="18"/>
      <c r="C384" s="18"/>
      <c r="D384" s="18"/>
      <c r="E384" s="18"/>
    </row>
    <row r="385" spans="2:5" x14ac:dyDescent="0.25">
      <c r="B385" s="18"/>
      <c r="C385" s="18"/>
      <c r="D385" s="18"/>
      <c r="E385" s="18"/>
    </row>
    <row r="386" spans="2:5" x14ac:dyDescent="0.25">
      <c r="B386" s="18"/>
      <c r="C386" s="18"/>
      <c r="D386" s="18"/>
      <c r="E386" s="18"/>
    </row>
    <row r="387" spans="2:5" x14ac:dyDescent="0.25">
      <c r="B387" s="18"/>
      <c r="C387" s="18"/>
      <c r="D387" s="18"/>
      <c r="E387" s="18"/>
    </row>
    <row r="388" spans="2:5" x14ac:dyDescent="0.25">
      <c r="B388" s="18"/>
      <c r="C388" s="18"/>
      <c r="D388" s="18"/>
      <c r="E388" s="18"/>
    </row>
    <row r="389" spans="2:5" x14ac:dyDescent="0.25">
      <c r="B389" s="18"/>
      <c r="C389" s="18"/>
      <c r="D389" s="18"/>
      <c r="E389" s="18"/>
    </row>
    <row r="390" spans="2:5" x14ac:dyDescent="0.25">
      <c r="B390" s="18"/>
      <c r="C390" s="18"/>
      <c r="D390" s="18"/>
      <c r="E390" s="18"/>
    </row>
    <row r="391" spans="2:5" x14ac:dyDescent="0.25">
      <c r="B391" s="18"/>
      <c r="C391" s="18"/>
      <c r="D391" s="18"/>
      <c r="E391" s="18"/>
    </row>
    <row r="392" spans="2:5" x14ac:dyDescent="0.25">
      <c r="B392" s="18"/>
      <c r="C392" s="18"/>
      <c r="D392" s="18"/>
      <c r="E392" s="18"/>
    </row>
    <row r="393" spans="2:5" x14ac:dyDescent="0.25">
      <c r="B393" s="18"/>
      <c r="C393" s="18"/>
      <c r="D393" s="18"/>
      <c r="E393" s="18"/>
    </row>
    <row r="394" spans="2:5" x14ac:dyDescent="0.25">
      <c r="B394" s="18"/>
      <c r="C394" s="18"/>
      <c r="D394" s="18"/>
      <c r="E394" s="18"/>
    </row>
    <row r="395" spans="2:5" x14ac:dyDescent="0.25">
      <c r="B395" s="18"/>
      <c r="C395" s="18"/>
      <c r="D395" s="18"/>
      <c r="E395" s="18"/>
    </row>
    <row r="396" spans="2:5" x14ac:dyDescent="0.25">
      <c r="B396" s="18"/>
      <c r="C396" s="18"/>
      <c r="D396" s="18"/>
      <c r="E396" s="18"/>
    </row>
    <row r="397" spans="2:5" x14ac:dyDescent="0.25">
      <c r="B397" s="18"/>
      <c r="C397" s="18"/>
      <c r="D397" s="18"/>
      <c r="E397" s="18"/>
    </row>
    <row r="398" spans="2:5" x14ac:dyDescent="0.25">
      <c r="B398" s="18"/>
      <c r="C398" s="18"/>
      <c r="D398" s="18"/>
      <c r="E398" s="18"/>
    </row>
    <row r="399" spans="2:5" x14ac:dyDescent="0.25">
      <c r="B399" s="18"/>
      <c r="C399" s="18"/>
      <c r="D399" s="18"/>
      <c r="E399" s="18"/>
    </row>
    <row r="400" spans="2:5" x14ac:dyDescent="0.25">
      <c r="B400" s="18"/>
      <c r="C400" s="18"/>
      <c r="D400" s="18"/>
      <c r="E400" s="18"/>
    </row>
    <row r="401" spans="2:5" x14ac:dyDescent="0.25">
      <c r="B401" s="18"/>
      <c r="C401" s="18"/>
      <c r="D401" s="18"/>
      <c r="E401" s="18"/>
    </row>
    <row r="402" spans="2:5" x14ac:dyDescent="0.25">
      <c r="B402" s="18"/>
      <c r="C402" s="18"/>
      <c r="D402" s="18"/>
      <c r="E402" s="18"/>
    </row>
    <row r="403" spans="2:5" x14ac:dyDescent="0.25">
      <c r="B403" s="18"/>
      <c r="C403" s="18"/>
      <c r="D403" s="18"/>
      <c r="E403" s="18"/>
    </row>
    <row r="404" spans="2:5" x14ac:dyDescent="0.25">
      <c r="B404" s="18"/>
      <c r="C404" s="18"/>
      <c r="D404" s="18"/>
      <c r="E404" s="18"/>
    </row>
    <row r="405" spans="2:5" x14ac:dyDescent="0.25">
      <c r="B405" s="18"/>
      <c r="C405" s="18"/>
      <c r="D405" s="18"/>
      <c r="E405" s="18"/>
    </row>
    <row r="406" spans="2:5" x14ac:dyDescent="0.25">
      <c r="B406" s="18"/>
      <c r="C406" s="18"/>
      <c r="D406" s="18"/>
      <c r="E406" s="18"/>
    </row>
    <row r="407" spans="2:5" x14ac:dyDescent="0.25">
      <c r="B407" s="18"/>
      <c r="C407" s="18"/>
      <c r="D407" s="18"/>
      <c r="E407" s="18"/>
    </row>
    <row r="408" spans="2:5" x14ac:dyDescent="0.25">
      <c r="B408" s="18"/>
      <c r="C408" s="18"/>
      <c r="D408" s="18"/>
      <c r="E408" s="18"/>
    </row>
    <row r="409" spans="2:5" x14ac:dyDescent="0.25">
      <c r="B409" s="18"/>
      <c r="C409" s="18"/>
      <c r="D409" s="18"/>
      <c r="E409" s="18"/>
    </row>
    <row r="410" spans="2:5" x14ac:dyDescent="0.25">
      <c r="B410" s="18"/>
      <c r="C410" s="18"/>
      <c r="D410" s="18"/>
      <c r="E410" s="18"/>
    </row>
    <row r="411" spans="2:5" x14ac:dyDescent="0.25">
      <c r="B411" s="18"/>
      <c r="C411" s="18"/>
      <c r="D411" s="18"/>
      <c r="E411" s="18"/>
    </row>
    <row r="412" spans="2:5" x14ac:dyDescent="0.25">
      <c r="B412" s="18"/>
      <c r="C412" s="18"/>
      <c r="D412" s="18"/>
      <c r="E412" s="18"/>
    </row>
    <row r="413" spans="2:5" x14ac:dyDescent="0.25">
      <c r="B413" s="18"/>
      <c r="C413" s="18"/>
      <c r="D413" s="18"/>
      <c r="E413" s="18"/>
    </row>
    <row r="414" spans="2:5" x14ac:dyDescent="0.25">
      <c r="B414" s="18"/>
      <c r="C414" s="18"/>
      <c r="D414" s="18"/>
      <c r="E414" s="18"/>
    </row>
    <row r="415" spans="2:5" x14ac:dyDescent="0.25">
      <c r="B415" s="18"/>
      <c r="C415" s="18"/>
      <c r="D415" s="18"/>
      <c r="E415" s="18"/>
    </row>
    <row r="416" spans="2:5" x14ac:dyDescent="0.25">
      <c r="B416" s="18"/>
      <c r="C416" s="18"/>
      <c r="D416" s="18"/>
      <c r="E416" s="18"/>
    </row>
    <row r="417" spans="2:5" x14ac:dyDescent="0.25">
      <c r="B417" s="18"/>
      <c r="C417" s="18"/>
      <c r="D417" s="18"/>
      <c r="E417" s="18"/>
    </row>
    <row r="418" spans="2:5" x14ac:dyDescent="0.25">
      <c r="B418" s="18"/>
      <c r="C418" s="18"/>
      <c r="D418" s="18"/>
      <c r="E418" s="18"/>
    </row>
    <row r="419" spans="2:5" x14ac:dyDescent="0.25">
      <c r="B419" s="18"/>
      <c r="C419" s="18"/>
      <c r="D419" s="18"/>
      <c r="E419" s="18"/>
    </row>
    <row r="420" spans="2:5" x14ac:dyDescent="0.25">
      <c r="B420" s="18"/>
      <c r="C420" s="18"/>
      <c r="D420" s="18"/>
      <c r="E420" s="18"/>
    </row>
    <row r="421" spans="2:5" x14ac:dyDescent="0.25">
      <c r="B421" s="18"/>
      <c r="C421" s="18"/>
      <c r="D421" s="18"/>
      <c r="E421" s="18"/>
    </row>
    <row r="422" spans="2:5" x14ac:dyDescent="0.25">
      <c r="B422" s="18"/>
      <c r="C422" s="18"/>
      <c r="D422" s="18"/>
      <c r="E422" s="18"/>
    </row>
    <row r="423" spans="2:5" x14ac:dyDescent="0.25">
      <c r="B423" s="18"/>
      <c r="C423" s="18"/>
      <c r="D423" s="18"/>
      <c r="E423" s="18"/>
    </row>
    <row r="424" spans="2:5" x14ac:dyDescent="0.25">
      <c r="B424" s="18"/>
      <c r="C424" s="18"/>
      <c r="D424" s="18"/>
      <c r="E424" s="18"/>
    </row>
    <row r="425" spans="2:5" x14ac:dyDescent="0.25">
      <c r="B425" s="18"/>
      <c r="C425" s="18"/>
      <c r="D425" s="18"/>
      <c r="E425" s="18"/>
    </row>
    <row r="426" spans="2:5" x14ac:dyDescent="0.25">
      <c r="B426" s="18"/>
      <c r="C426" s="18"/>
      <c r="D426" s="18"/>
      <c r="E426" s="18"/>
    </row>
    <row r="427" spans="2:5" x14ac:dyDescent="0.25">
      <c r="B427" s="18"/>
      <c r="C427" s="18"/>
      <c r="D427" s="18"/>
      <c r="E427" s="18"/>
    </row>
    <row r="428" spans="2:5" x14ac:dyDescent="0.25">
      <c r="B428" s="18"/>
      <c r="C428" s="18"/>
      <c r="D428" s="18"/>
      <c r="E428" s="18"/>
    </row>
    <row r="429" spans="2:5" x14ac:dyDescent="0.25">
      <c r="B429" s="18"/>
      <c r="C429" s="18"/>
      <c r="D429" s="18"/>
      <c r="E429" s="18"/>
    </row>
    <row r="430" spans="2:5" x14ac:dyDescent="0.25">
      <c r="B430" s="18"/>
      <c r="C430" s="18"/>
      <c r="D430" s="18"/>
      <c r="E430" s="18"/>
    </row>
    <row r="431" spans="2:5" x14ac:dyDescent="0.25">
      <c r="B431" s="18"/>
      <c r="C431" s="18"/>
      <c r="D431" s="18"/>
      <c r="E431" s="18"/>
    </row>
    <row r="432" spans="2:5" x14ac:dyDescent="0.25">
      <c r="B432" s="18"/>
      <c r="C432" s="18"/>
      <c r="D432" s="18"/>
      <c r="E432" s="18"/>
    </row>
    <row r="433" spans="2:5" x14ac:dyDescent="0.25">
      <c r="B433" s="18"/>
      <c r="C433" s="18"/>
      <c r="D433" s="18"/>
      <c r="E433" s="18"/>
    </row>
    <row r="434" spans="2:5" x14ac:dyDescent="0.25">
      <c r="B434" s="18"/>
      <c r="C434" s="18"/>
      <c r="D434" s="18"/>
      <c r="E434" s="18"/>
    </row>
    <row r="435" spans="2:5" x14ac:dyDescent="0.25">
      <c r="B435" s="18"/>
      <c r="C435" s="18"/>
      <c r="D435" s="18"/>
      <c r="E435" s="18"/>
    </row>
    <row r="436" spans="2:5" x14ac:dyDescent="0.25">
      <c r="B436" s="18"/>
      <c r="C436" s="18"/>
      <c r="D436" s="18"/>
      <c r="E436" s="18"/>
    </row>
    <row r="437" spans="2:5" x14ac:dyDescent="0.25">
      <c r="B437" s="18"/>
      <c r="C437" s="18"/>
      <c r="D437" s="18"/>
      <c r="E437" s="18"/>
    </row>
    <row r="438" spans="2:5" x14ac:dyDescent="0.25">
      <c r="B438" s="18"/>
      <c r="C438" s="18"/>
      <c r="D438" s="18"/>
      <c r="E438" s="18"/>
    </row>
    <row r="439" spans="2:5" x14ac:dyDescent="0.25">
      <c r="B439" s="18"/>
      <c r="C439" s="18"/>
      <c r="D439" s="18"/>
      <c r="E439" s="18"/>
    </row>
    <row r="440" spans="2:5" x14ac:dyDescent="0.25">
      <c r="B440" s="18"/>
      <c r="C440" s="18"/>
      <c r="D440" s="18"/>
      <c r="E440" s="18"/>
    </row>
    <row r="441" spans="2:5" x14ac:dyDescent="0.25">
      <c r="B441" s="18"/>
      <c r="C441" s="18"/>
      <c r="D441" s="18"/>
      <c r="E441" s="18"/>
    </row>
    <row r="442" spans="2:5" x14ac:dyDescent="0.25">
      <c r="B442" s="18"/>
      <c r="C442" s="18"/>
      <c r="D442" s="18"/>
      <c r="E442" s="18"/>
    </row>
    <row r="443" spans="2:5" x14ac:dyDescent="0.25">
      <c r="B443" s="18"/>
      <c r="C443" s="18"/>
      <c r="D443" s="18"/>
      <c r="E443" s="18"/>
    </row>
    <row r="444" spans="2:5" x14ac:dyDescent="0.25">
      <c r="B444" s="18"/>
      <c r="C444" s="18"/>
      <c r="D444" s="18"/>
      <c r="E444" s="18"/>
    </row>
    <row r="445" spans="2:5" x14ac:dyDescent="0.25">
      <c r="B445" s="18"/>
      <c r="C445" s="18"/>
      <c r="D445" s="18"/>
      <c r="E445" s="18"/>
    </row>
    <row r="446" spans="2:5" x14ac:dyDescent="0.25">
      <c r="B446" s="18"/>
      <c r="C446" s="18"/>
      <c r="D446" s="18"/>
      <c r="E446" s="18"/>
    </row>
  </sheetData>
  <autoFilter ref="A4:E446" xr:uid="{00000000-0001-0000-0000-000000000000}"/>
  <mergeCells count="3">
    <mergeCell ref="A3:E3"/>
    <mergeCell ref="A1:E1"/>
    <mergeCell ref="A2:E2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27"/>
  <sheetViews>
    <sheetView topLeftCell="A346" workbookViewId="0">
      <selection activeCell="B363" sqref="B363"/>
    </sheetView>
  </sheetViews>
  <sheetFormatPr defaultRowHeight="15" x14ac:dyDescent="0.25"/>
  <cols>
    <col min="1" max="1" width="83.7109375" customWidth="1"/>
    <col min="2" max="2" width="12.42578125" bestFit="1" customWidth="1"/>
    <col min="3" max="3" width="23.7109375" bestFit="1" customWidth="1"/>
    <col min="4" max="4" width="14.7109375" bestFit="1" customWidth="1"/>
    <col min="5" max="5" width="55.5703125" bestFit="1" customWidth="1"/>
    <col min="8" max="8" width="14.85546875" customWidth="1"/>
  </cols>
  <sheetData>
    <row r="1" spans="1:5" x14ac:dyDescent="0.25">
      <c r="A1" s="114" t="s">
        <v>147</v>
      </c>
      <c r="B1" s="115"/>
      <c r="C1" s="115"/>
      <c r="D1" s="115"/>
      <c r="E1" s="116"/>
    </row>
    <row r="2" spans="1:5" x14ac:dyDescent="0.25">
      <c r="A2" s="114" t="s">
        <v>148</v>
      </c>
      <c r="B2" s="115"/>
      <c r="C2" s="115"/>
      <c r="D2" s="115"/>
      <c r="E2" s="116"/>
    </row>
    <row r="3" spans="1:5" ht="15.75" thickBot="1" x14ac:dyDescent="0.3">
      <c r="A3" s="111" t="s">
        <v>149</v>
      </c>
      <c r="B3" s="112"/>
      <c r="C3" s="112"/>
      <c r="D3" s="112"/>
      <c r="E3" s="113"/>
    </row>
    <row r="4" spans="1:5" ht="45.75" thickBot="1" x14ac:dyDescent="0.3">
      <c r="A4" s="105" t="s">
        <v>0</v>
      </c>
      <c r="B4" s="106" t="s">
        <v>1</v>
      </c>
      <c r="C4" s="106" t="s">
        <v>2</v>
      </c>
      <c r="D4" s="106" t="s">
        <v>3</v>
      </c>
      <c r="E4" s="107" t="s">
        <v>4</v>
      </c>
    </row>
    <row r="5" spans="1:5" x14ac:dyDescent="0.25">
      <c r="A5" s="110" t="s">
        <v>268</v>
      </c>
      <c r="B5" s="70" t="s">
        <v>269</v>
      </c>
      <c r="C5" s="70" t="s">
        <v>5</v>
      </c>
      <c r="D5" s="70">
        <v>3102.02</v>
      </c>
      <c r="E5" s="71" t="s">
        <v>168</v>
      </c>
    </row>
    <row r="6" spans="1:5" x14ac:dyDescent="0.25">
      <c r="A6" s="22" t="s">
        <v>302</v>
      </c>
      <c r="B6" s="26" t="s">
        <v>303</v>
      </c>
      <c r="C6" s="26" t="s">
        <v>5</v>
      </c>
      <c r="D6" s="26">
        <v>2504.73</v>
      </c>
      <c r="E6" s="21" t="s">
        <v>168</v>
      </c>
    </row>
    <row r="7" spans="1:5" ht="15.75" thickBot="1" x14ac:dyDescent="0.3">
      <c r="A7" s="117" t="s">
        <v>150</v>
      </c>
      <c r="B7" s="118"/>
      <c r="C7" s="119"/>
      <c r="D7" s="108">
        <f>SUM(D5:D6)</f>
        <v>5606.75</v>
      </c>
      <c r="E7" s="109"/>
    </row>
    <row r="9" spans="1:5" x14ac:dyDescent="0.25">
      <c r="A9" s="22" t="s">
        <v>241</v>
      </c>
      <c r="B9" s="26" t="s">
        <v>242</v>
      </c>
      <c r="C9" s="26" t="s">
        <v>128</v>
      </c>
      <c r="D9" s="26">
        <v>4611.25</v>
      </c>
      <c r="E9" s="21" t="s">
        <v>65</v>
      </c>
    </row>
    <row r="10" spans="1:5" x14ac:dyDescent="0.25">
      <c r="A10" s="88" t="s">
        <v>486</v>
      </c>
      <c r="B10" s="89" t="s">
        <v>487</v>
      </c>
      <c r="C10" s="89" t="s">
        <v>5</v>
      </c>
      <c r="D10" s="90">
        <v>280</v>
      </c>
      <c r="E10" s="91" t="s">
        <v>65</v>
      </c>
    </row>
    <row r="11" spans="1:5" x14ac:dyDescent="0.25">
      <c r="A11" s="88" t="s">
        <v>577</v>
      </c>
      <c r="B11" s="89" t="s">
        <v>578</v>
      </c>
      <c r="C11" s="89" t="s">
        <v>5</v>
      </c>
      <c r="D11" s="90">
        <v>200.2</v>
      </c>
      <c r="E11" s="91" t="s">
        <v>65</v>
      </c>
    </row>
    <row r="12" spans="1:5" x14ac:dyDescent="0.25">
      <c r="A12" s="88" t="s">
        <v>386</v>
      </c>
      <c r="B12" s="89" t="s">
        <v>387</v>
      </c>
      <c r="C12" s="89" t="s">
        <v>5</v>
      </c>
      <c r="D12" s="90">
        <v>237.5</v>
      </c>
      <c r="E12" s="91" t="s">
        <v>65</v>
      </c>
    </row>
    <row r="13" spans="1:5" ht="15.75" thickBot="1" x14ac:dyDescent="0.3">
      <c r="A13" s="88" t="s">
        <v>602</v>
      </c>
      <c r="B13" s="89" t="s">
        <v>603</v>
      </c>
      <c r="C13" s="89" t="s">
        <v>5</v>
      </c>
      <c r="D13" s="90">
        <v>200</v>
      </c>
      <c r="E13" s="91" t="s">
        <v>65</v>
      </c>
    </row>
    <row r="14" spans="1:5" ht="15.75" thickBot="1" x14ac:dyDescent="0.3">
      <c r="A14" s="120" t="s">
        <v>150</v>
      </c>
      <c r="B14" s="121"/>
      <c r="C14" s="122"/>
      <c r="D14" s="3">
        <f>SUM(D9:D13)</f>
        <v>5528.95</v>
      </c>
      <c r="E14" s="2"/>
    </row>
    <row r="16" spans="1:5" x14ac:dyDescent="0.25">
      <c r="A16" s="96" t="s">
        <v>10</v>
      </c>
      <c r="B16" s="95" t="s">
        <v>11</v>
      </c>
      <c r="C16" s="95" t="s">
        <v>5</v>
      </c>
      <c r="D16" s="26">
        <v>1941.31</v>
      </c>
      <c r="E16" s="74" t="s">
        <v>12</v>
      </c>
    </row>
    <row r="17" spans="1:5" x14ac:dyDescent="0.25">
      <c r="A17" s="22" t="s">
        <v>411</v>
      </c>
      <c r="B17" s="26" t="s">
        <v>412</v>
      </c>
      <c r="C17" s="26" t="s">
        <v>413</v>
      </c>
      <c r="D17" s="26">
        <v>16858.55</v>
      </c>
      <c r="E17" s="21" t="s">
        <v>12</v>
      </c>
    </row>
    <row r="18" spans="1:5" x14ac:dyDescent="0.25">
      <c r="A18" s="55" t="s">
        <v>156</v>
      </c>
      <c r="B18" s="26" t="s">
        <v>19</v>
      </c>
      <c r="C18" s="26" t="s">
        <v>17</v>
      </c>
      <c r="D18" s="26">
        <v>78.33</v>
      </c>
      <c r="E18" s="21" t="s">
        <v>12</v>
      </c>
    </row>
    <row r="19" spans="1:5" x14ac:dyDescent="0.25">
      <c r="A19" s="22" t="s">
        <v>430</v>
      </c>
      <c r="B19" s="26" t="s">
        <v>431</v>
      </c>
      <c r="C19" s="26" t="s">
        <v>432</v>
      </c>
      <c r="D19" s="26">
        <v>55</v>
      </c>
      <c r="E19" s="21" t="s">
        <v>12</v>
      </c>
    </row>
    <row r="20" spans="1:5" x14ac:dyDescent="0.25">
      <c r="A20" s="68" t="s">
        <v>285</v>
      </c>
      <c r="B20" s="26" t="s">
        <v>286</v>
      </c>
      <c r="C20" s="26" t="s">
        <v>287</v>
      </c>
      <c r="D20" s="26">
        <v>400</v>
      </c>
      <c r="E20" s="21" t="s">
        <v>12</v>
      </c>
    </row>
    <row r="21" spans="1:5" x14ac:dyDescent="0.25">
      <c r="A21" s="22" t="s">
        <v>291</v>
      </c>
      <c r="B21" s="26" t="s">
        <v>292</v>
      </c>
      <c r="C21" s="26" t="s">
        <v>5</v>
      </c>
      <c r="D21" s="26">
        <v>405.53</v>
      </c>
      <c r="E21" s="21" t="s">
        <v>12</v>
      </c>
    </row>
    <row r="22" spans="1:5" x14ac:dyDescent="0.25">
      <c r="A22" s="20" t="s">
        <v>296</v>
      </c>
      <c r="B22" s="27" t="s">
        <v>297</v>
      </c>
      <c r="C22" s="27" t="s">
        <v>26</v>
      </c>
      <c r="D22" s="26">
        <v>202.5</v>
      </c>
      <c r="E22" s="24" t="s">
        <v>12</v>
      </c>
    </row>
    <row r="23" spans="1:5" x14ac:dyDescent="0.25">
      <c r="A23" s="68" t="s">
        <v>605</v>
      </c>
      <c r="B23" s="28" t="s">
        <v>304</v>
      </c>
      <c r="C23" s="28" t="s">
        <v>17</v>
      </c>
      <c r="D23" s="26">
        <v>1600</v>
      </c>
      <c r="E23" s="21" t="s">
        <v>12</v>
      </c>
    </row>
    <row r="24" spans="1:5" x14ac:dyDescent="0.25">
      <c r="A24" s="40" t="s">
        <v>69</v>
      </c>
      <c r="B24" s="42" t="s">
        <v>70</v>
      </c>
      <c r="C24" s="42" t="s">
        <v>54</v>
      </c>
      <c r="D24" s="26">
        <v>2552.9699999999998</v>
      </c>
      <c r="E24" s="21" t="s">
        <v>12</v>
      </c>
    </row>
    <row r="25" spans="1:5" x14ac:dyDescent="0.25">
      <c r="A25" s="68" t="s">
        <v>73</v>
      </c>
      <c r="B25" s="69" t="s">
        <v>74</v>
      </c>
      <c r="C25" s="69" t="s">
        <v>26</v>
      </c>
      <c r="D25" s="26">
        <v>442.5</v>
      </c>
      <c r="E25" s="21" t="s">
        <v>12</v>
      </c>
    </row>
    <row r="26" spans="1:5" x14ac:dyDescent="0.25">
      <c r="A26" s="22" t="s">
        <v>497</v>
      </c>
      <c r="B26" s="28" t="s">
        <v>498</v>
      </c>
      <c r="C26" s="28" t="s">
        <v>17</v>
      </c>
      <c r="D26" s="26">
        <v>2145.12</v>
      </c>
      <c r="E26" s="48" t="s">
        <v>12</v>
      </c>
    </row>
    <row r="27" spans="1:5" x14ac:dyDescent="0.25">
      <c r="A27" s="22" t="s">
        <v>86</v>
      </c>
      <c r="B27" s="28" t="s">
        <v>87</v>
      </c>
      <c r="C27" s="28" t="s">
        <v>38</v>
      </c>
      <c r="D27" s="26">
        <v>2938.13</v>
      </c>
      <c r="E27" s="21" t="s">
        <v>12</v>
      </c>
    </row>
    <row r="28" spans="1:5" x14ac:dyDescent="0.25">
      <c r="A28" s="22" t="s">
        <v>503</v>
      </c>
      <c r="B28" s="28" t="s">
        <v>504</v>
      </c>
      <c r="C28" s="28" t="s">
        <v>17</v>
      </c>
      <c r="D28" s="26">
        <v>229.5</v>
      </c>
      <c r="E28" s="21" t="s">
        <v>12</v>
      </c>
    </row>
    <row r="29" spans="1:5" x14ac:dyDescent="0.25">
      <c r="A29" s="50" t="s">
        <v>159</v>
      </c>
      <c r="B29" s="52" t="s">
        <v>99</v>
      </c>
      <c r="C29" s="52" t="s">
        <v>54</v>
      </c>
      <c r="D29" s="26">
        <v>419.16</v>
      </c>
      <c r="E29" s="21" t="s">
        <v>12</v>
      </c>
    </row>
    <row r="30" spans="1:5" x14ac:dyDescent="0.25">
      <c r="A30" s="22" t="s">
        <v>356</v>
      </c>
      <c r="B30" s="28" t="s">
        <v>357</v>
      </c>
      <c r="C30" s="28" t="s">
        <v>5</v>
      </c>
      <c r="D30" s="26">
        <v>112.88</v>
      </c>
      <c r="E30" s="21" t="s">
        <v>12</v>
      </c>
    </row>
    <row r="31" spans="1:5" x14ac:dyDescent="0.25">
      <c r="A31" s="53" t="s">
        <v>513</v>
      </c>
      <c r="B31" s="47" t="s">
        <v>514</v>
      </c>
      <c r="C31" s="47" t="s">
        <v>515</v>
      </c>
      <c r="D31" s="26">
        <v>116.01</v>
      </c>
      <c r="E31" s="21" t="s">
        <v>12</v>
      </c>
    </row>
    <row r="32" spans="1:5" x14ac:dyDescent="0.25">
      <c r="A32" s="22" t="s">
        <v>369</v>
      </c>
      <c r="B32" s="28" t="s">
        <v>370</v>
      </c>
      <c r="C32" s="28" t="s">
        <v>371</v>
      </c>
      <c r="D32" s="26">
        <v>168.75</v>
      </c>
      <c r="E32" s="21" t="s">
        <v>12</v>
      </c>
    </row>
    <row r="33" spans="1:8" x14ac:dyDescent="0.25">
      <c r="A33" s="22" t="s">
        <v>531</v>
      </c>
      <c r="B33" s="28" t="s">
        <v>532</v>
      </c>
      <c r="C33" s="28" t="s">
        <v>30</v>
      </c>
      <c r="D33" s="26">
        <v>70</v>
      </c>
      <c r="E33" s="81" t="s">
        <v>12</v>
      </c>
    </row>
    <row r="34" spans="1:8" x14ac:dyDescent="0.25">
      <c r="A34" s="22" t="s">
        <v>548</v>
      </c>
      <c r="B34" s="28" t="s">
        <v>549</v>
      </c>
      <c r="C34" s="28" t="s">
        <v>77</v>
      </c>
      <c r="D34" s="26">
        <v>47.5</v>
      </c>
      <c r="E34" s="81" t="s">
        <v>12</v>
      </c>
    </row>
    <row r="35" spans="1:8" x14ac:dyDescent="0.25">
      <c r="A35" s="22" t="s">
        <v>554</v>
      </c>
      <c r="B35" s="28" t="s">
        <v>555</v>
      </c>
      <c r="C35" s="28" t="s">
        <v>34</v>
      </c>
      <c r="D35" s="26">
        <v>178.83</v>
      </c>
      <c r="E35" s="81" t="s">
        <v>12</v>
      </c>
    </row>
    <row r="36" spans="1:8" x14ac:dyDescent="0.25">
      <c r="A36" s="22" t="s">
        <v>558</v>
      </c>
      <c r="B36" s="28" t="s">
        <v>559</v>
      </c>
      <c r="C36" s="28" t="s">
        <v>5</v>
      </c>
      <c r="D36" s="26">
        <v>2775</v>
      </c>
      <c r="E36" s="81" t="s">
        <v>12</v>
      </c>
    </row>
    <row r="37" spans="1:8" x14ac:dyDescent="0.25">
      <c r="A37" s="22" t="s">
        <v>129</v>
      </c>
      <c r="B37" s="28" t="s">
        <v>130</v>
      </c>
      <c r="C37" s="28" t="s">
        <v>131</v>
      </c>
      <c r="D37" s="26">
        <v>7652.33</v>
      </c>
      <c r="E37" s="81" t="s">
        <v>12</v>
      </c>
    </row>
    <row r="38" spans="1:8" x14ac:dyDescent="0.25">
      <c r="A38" s="22" t="s">
        <v>595</v>
      </c>
      <c r="B38" s="28" t="s">
        <v>596</v>
      </c>
      <c r="C38" s="28" t="s">
        <v>597</v>
      </c>
      <c r="D38" s="26">
        <v>196.76</v>
      </c>
      <c r="E38" s="81" t="s">
        <v>12</v>
      </c>
    </row>
    <row r="39" spans="1:8" x14ac:dyDescent="0.25">
      <c r="A39" s="22" t="s">
        <v>600</v>
      </c>
      <c r="B39" s="28" t="s">
        <v>601</v>
      </c>
      <c r="C39" s="28" t="s">
        <v>5</v>
      </c>
      <c r="D39" s="26">
        <v>43.25</v>
      </c>
      <c r="E39" s="81" t="s">
        <v>12</v>
      </c>
      <c r="H39" s="8"/>
    </row>
    <row r="40" spans="1:8" x14ac:dyDescent="0.25">
      <c r="A40" s="22" t="s">
        <v>177</v>
      </c>
      <c r="B40" s="28" t="s">
        <v>178</v>
      </c>
      <c r="C40" s="28" t="s">
        <v>90</v>
      </c>
      <c r="D40" s="26">
        <v>312.5</v>
      </c>
      <c r="E40" s="81" t="s">
        <v>12</v>
      </c>
    </row>
    <row r="41" spans="1:8" ht="15.75" thickBot="1" x14ac:dyDescent="0.3">
      <c r="A41" s="22" t="s">
        <v>177</v>
      </c>
      <c r="B41" s="28" t="s">
        <v>178</v>
      </c>
      <c r="C41" s="28" t="s">
        <v>90</v>
      </c>
      <c r="D41" s="26">
        <v>13.75</v>
      </c>
      <c r="E41" s="81" t="s">
        <v>12</v>
      </c>
    </row>
    <row r="42" spans="1:8" ht="15.75" thickBot="1" x14ac:dyDescent="0.3">
      <c r="A42" s="120" t="s">
        <v>150</v>
      </c>
      <c r="B42" s="121"/>
      <c r="C42" s="122"/>
      <c r="D42" s="3">
        <f>SUM(D16:D41)</f>
        <v>41956.160000000011</v>
      </c>
      <c r="E42" s="2"/>
    </row>
    <row r="44" spans="1:8" x14ac:dyDescent="0.25">
      <c r="A44" s="93" t="s">
        <v>235</v>
      </c>
      <c r="B44" s="26" t="s">
        <v>232</v>
      </c>
      <c r="C44" s="26" t="s">
        <v>90</v>
      </c>
      <c r="D44" s="26">
        <v>80</v>
      </c>
      <c r="E44" s="21" t="s">
        <v>8</v>
      </c>
    </row>
    <row r="45" spans="1:8" x14ac:dyDescent="0.25">
      <c r="A45" s="22" t="s">
        <v>236</v>
      </c>
      <c r="B45" s="26" t="s">
        <v>237</v>
      </c>
      <c r="C45" s="26" t="s">
        <v>9</v>
      </c>
      <c r="D45" s="26">
        <v>231.66</v>
      </c>
      <c r="E45" s="21" t="s">
        <v>8</v>
      </c>
    </row>
    <row r="46" spans="1:8" x14ac:dyDescent="0.25">
      <c r="A46" s="68" t="s">
        <v>10</v>
      </c>
      <c r="B46" s="26" t="s">
        <v>11</v>
      </c>
      <c r="C46" s="26" t="s">
        <v>5</v>
      </c>
      <c r="D46" s="26">
        <v>1925.75</v>
      </c>
      <c r="E46" s="21" t="s">
        <v>8</v>
      </c>
    </row>
    <row r="47" spans="1:8" x14ac:dyDescent="0.25">
      <c r="A47" s="22" t="s">
        <v>13</v>
      </c>
      <c r="B47" s="26" t="s">
        <v>14</v>
      </c>
      <c r="C47" s="26" t="s">
        <v>9</v>
      </c>
      <c r="D47" s="26">
        <v>362.49</v>
      </c>
      <c r="E47" s="21" t="s">
        <v>8</v>
      </c>
    </row>
    <row r="48" spans="1:8" x14ac:dyDescent="0.25">
      <c r="A48" s="50" t="s">
        <v>15</v>
      </c>
      <c r="B48" s="26" t="s">
        <v>16</v>
      </c>
      <c r="C48" s="26" t="s">
        <v>5</v>
      </c>
      <c r="D48" s="26">
        <v>3761.16</v>
      </c>
      <c r="E48" s="48" t="s">
        <v>8</v>
      </c>
    </row>
    <row r="49" spans="1:5" x14ac:dyDescent="0.25">
      <c r="A49" s="50" t="s">
        <v>21</v>
      </c>
      <c r="B49" s="49" t="s">
        <v>22</v>
      </c>
      <c r="C49" s="49" t="s">
        <v>5</v>
      </c>
      <c r="D49" s="26">
        <v>4748.54</v>
      </c>
      <c r="E49" s="21" t="s">
        <v>8</v>
      </c>
    </row>
    <row r="50" spans="1:5" x14ac:dyDescent="0.25">
      <c r="A50" s="22" t="s">
        <v>23</v>
      </c>
      <c r="B50" s="26" t="s">
        <v>24</v>
      </c>
      <c r="C50" s="26" t="s">
        <v>25</v>
      </c>
      <c r="D50" s="26">
        <v>1622.81</v>
      </c>
      <c r="E50" s="21" t="s">
        <v>8</v>
      </c>
    </row>
    <row r="51" spans="1:5" x14ac:dyDescent="0.25">
      <c r="A51" s="68" t="s">
        <v>214</v>
      </c>
      <c r="B51" s="26" t="s">
        <v>215</v>
      </c>
      <c r="C51" s="26" t="s">
        <v>5</v>
      </c>
      <c r="D51" s="26">
        <v>307.24</v>
      </c>
      <c r="E51" s="21" t="s">
        <v>8</v>
      </c>
    </row>
    <row r="52" spans="1:5" x14ac:dyDescent="0.25">
      <c r="A52" s="22" t="s">
        <v>277</v>
      </c>
      <c r="B52" s="26" t="s">
        <v>278</v>
      </c>
      <c r="C52" s="26" t="s">
        <v>5</v>
      </c>
      <c r="D52" s="26">
        <v>17997.46</v>
      </c>
      <c r="E52" s="21" t="s">
        <v>8</v>
      </c>
    </row>
    <row r="53" spans="1:5" x14ac:dyDescent="0.25">
      <c r="A53" s="22" t="s">
        <v>28</v>
      </c>
      <c r="B53" s="26" t="s">
        <v>29</v>
      </c>
      <c r="C53" s="26" t="s">
        <v>5</v>
      </c>
      <c r="D53" s="26">
        <v>8.9600000000000009</v>
      </c>
      <c r="E53" s="21" t="s">
        <v>8</v>
      </c>
    </row>
    <row r="54" spans="1:5" x14ac:dyDescent="0.25">
      <c r="A54" s="22" t="s">
        <v>31</v>
      </c>
      <c r="B54" s="26" t="s">
        <v>32</v>
      </c>
      <c r="C54" s="26" t="s">
        <v>5</v>
      </c>
      <c r="D54" s="26">
        <v>4.54</v>
      </c>
      <c r="E54" s="21" t="s">
        <v>8</v>
      </c>
    </row>
    <row r="55" spans="1:5" x14ac:dyDescent="0.25">
      <c r="A55" s="22" t="s">
        <v>259</v>
      </c>
      <c r="B55" s="26" t="s">
        <v>216</v>
      </c>
      <c r="C55" s="26" t="s">
        <v>180</v>
      </c>
      <c r="D55" s="26">
        <v>113</v>
      </c>
      <c r="E55" s="21" t="s">
        <v>8</v>
      </c>
    </row>
    <row r="56" spans="1:5" x14ac:dyDescent="0.25">
      <c r="A56" s="22" t="s">
        <v>259</v>
      </c>
      <c r="B56" s="26" t="s">
        <v>217</v>
      </c>
      <c r="C56" s="26" t="s">
        <v>218</v>
      </c>
      <c r="D56" s="26">
        <v>74.88</v>
      </c>
      <c r="E56" s="21" t="s">
        <v>8</v>
      </c>
    </row>
    <row r="57" spans="1:5" x14ac:dyDescent="0.25">
      <c r="A57" s="93" t="s">
        <v>219</v>
      </c>
      <c r="B57" s="28" t="s">
        <v>35</v>
      </c>
      <c r="C57" s="28" t="s">
        <v>5</v>
      </c>
      <c r="D57" s="26">
        <v>8390.8799999999992</v>
      </c>
      <c r="E57" s="21" t="s">
        <v>8</v>
      </c>
    </row>
    <row r="58" spans="1:5" x14ac:dyDescent="0.25">
      <c r="A58" s="93" t="s">
        <v>260</v>
      </c>
      <c r="B58" s="28" t="s">
        <v>220</v>
      </c>
      <c r="C58" s="28" t="s">
        <v>5</v>
      </c>
      <c r="D58" s="26">
        <v>92.25</v>
      </c>
      <c r="E58" s="21" t="s">
        <v>8</v>
      </c>
    </row>
    <row r="59" spans="1:5" x14ac:dyDescent="0.25">
      <c r="A59" s="22" t="s">
        <v>261</v>
      </c>
      <c r="B59" s="28" t="s">
        <v>221</v>
      </c>
      <c r="C59" s="28" t="s">
        <v>155</v>
      </c>
      <c r="D59" s="26">
        <v>127.2</v>
      </c>
      <c r="E59" s="21" t="s">
        <v>8</v>
      </c>
    </row>
    <row r="60" spans="1:5" x14ac:dyDescent="0.25">
      <c r="A60" s="93" t="s">
        <v>181</v>
      </c>
      <c r="B60" s="28" t="s">
        <v>182</v>
      </c>
      <c r="C60" s="28" t="s">
        <v>183</v>
      </c>
      <c r="D60" s="26">
        <v>121.28</v>
      </c>
      <c r="E60" s="25" t="s">
        <v>8</v>
      </c>
    </row>
    <row r="61" spans="1:5" x14ac:dyDescent="0.25">
      <c r="A61" s="50" t="s">
        <v>441</v>
      </c>
      <c r="B61" s="51" t="s">
        <v>442</v>
      </c>
      <c r="C61" s="51" t="s">
        <v>34</v>
      </c>
      <c r="D61" s="26">
        <v>1260.75</v>
      </c>
      <c r="E61" s="21" t="s">
        <v>8</v>
      </c>
    </row>
    <row r="62" spans="1:5" x14ac:dyDescent="0.25">
      <c r="A62" s="93" t="s">
        <v>296</v>
      </c>
      <c r="B62" s="27" t="s">
        <v>297</v>
      </c>
      <c r="C62" s="27" t="s">
        <v>26</v>
      </c>
      <c r="D62" s="26">
        <v>722.23</v>
      </c>
      <c r="E62" s="21" t="s">
        <v>8</v>
      </c>
    </row>
    <row r="63" spans="1:5" x14ac:dyDescent="0.25">
      <c r="A63" s="23" t="s">
        <v>298</v>
      </c>
      <c r="B63" s="29" t="s">
        <v>299</v>
      </c>
      <c r="C63" s="29" t="s">
        <v>17</v>
      </c>
      <c r="D63" s="26">
        <v>1184.3800000000001</v>
      </c>
      <c r="E63" s="21" t="s">
        <v>8</v>
      </c>
    </row>
    <row r="64" spans="1:5" x14ac:dyDescent="0.25">
      <c r="A64" s="43" t="s">
        <v>45</v>
      </c>
      <c r="B64" s="46" t="s">
        <v>46</v>
      </c>
      <c r="C64" s="46" t="s">
        <v>47</v>
      </c>
      <c r="D64" s="26">
        <v>127.67</v>
      </c>
      <c r="E64" s="21" t="s">
        <v>8</v>
      </c>
    </row>
    <row r="65" spans="1:5" x14ac:dyDescent="0.25">
      <c r="A65" s="22" t="s">
        <v>48</v>
      </c>
      <c r="B65" s="28" t="s">
        <v>49</v>
      </c>
      <c r="C65" s="28" t="s">
        <v>50</v>
      </c>
      <c r="D65" s="26">
        <v>1404.36</v>
      </c>
      <c r="E65" s="21" t="s">
        <v>8</v>
      </c>
    </row>
    <row r="66" spans="1:5" x14ac:dyDescent="0.25">
      <c r="A66" s="22" t="s">
        <v>51</v>
      </c>
      <c r="B66" s="28" t="s">
        <v>52</v>
      </c>
      <c r="C66" s="28" t="s">
        <v>5</v>
      </c>
      <c r="D66" s="26">
        <v>1016.89</v>
      </c>
      <c r="E66" s="21" t="s">
        <v>8</v>
      </c>
    </row>
    <row r="67" spans="1:5" x14ac:dyDescent="0.25">
      <c r="A67" s="53" t="s">
        <v>166</v>
      </c>
      <c r="B67" s="42" t="s">
        <v>167</v>
      </c>
      <c r="C67" s="42" t="s">
        <v>30</v>
      </c>
      <c r="D67" s="26">
        <v>92.85</v>
      </c>
      <c r="E67" s="21" t="s">
        <v>8</v>
      </c>
    </row>
    <row r="68" spans="1:5" x14ac:dyDescent="0.25">
      <c r="A68" s="53" t="s">
        <v>238</v>
      </c>
      <c r="B68" s="28" t="s">
        <v>239</v>
      </c>
      <c r="C68" s="28" t="s">
        <v>54</v>
      </c>
      <c r="D68" s="26">
        <v>431.96</v>
      </c>
      <c r="E68" s="21" t="s">
        <v>8</v>
      </c>
    </row>
    <row r="69" spans="1:5" x14ac:dyDescent="0.25">
      <c r="A69" s="53" t="s">
        <v>305</v>
      </c>
      <c r="B69" s="28" t="s">
        <v>306</v>
      </c>
      <c r="C69" s="28" t="s">
        <v>307</v>
      </c>
      <c r="D69" s="26">
        <v>160.65</v>
      </c>
      <c r="E69" s="21" t="s">
        <v>8</v>
      </c>
    </row>
    <row r="70" spans="1:5" x14ac:dyDescent="0.25">
      <c r="A70" s="55" t="s">
        <v>452</v>
      </c>
      <c r="B70" s="51" t="s">
        <v>453</v>
      </c>
      <c r="C70" s="51" t="s">
        <v>5</v>
      </c>
      <c r="D70" s="26">
        <v>249.99</v>
      </c>
      <c r="E70" s="21" t="s">
        <v>8</v>
      </c>
    </row>
    <row r="71" spans="1:5" x14ac:dyDescent="0.25">
      <c r="A71" s="93" t="s">
        <v>58</v>
      </c>
      <c r="B71" s="27" t="s">
        <v>59</v>
      </c>
      <c r="C71" s="27" t="s">
        <v>60</v>
      </c>
      <c r="D71" s="26">
        <v>1940.77</v>
      </c>
      <c r="E71" s="21" t="s">
        <v>8</v>
      </c>
    </row>
    <row r="72" spans="1:5" x14ac:dyDescent="0.25">
      <c r="A72" s="68" t="s">
        <v>457</v>
      </c>
      <c r="B72" s="69" t="s">
        <v>458</v>
      </c>
      <c r="C72" s="69" t="s">
        <v>57</v>
      </c>
      <c r="D72" s="26">
        <v>23.85</v>
      </c>
      <c r="E72" s="21" t="s">
        <v>8</v>
      </c>
    </row>
    <row r="73" spans="1:5" x14ac:dyDescent="0.25">
      <c r="A73" s="22" t="s">
        <v>69</v>
      </c>
      <c r="B73" s="28" t="s">
        <v>70</v>
      </c>
      <c r="C73" s="28" t="s">
        <v>54</v>
      </c>
      <c r="D73" s="26">
        <v>40.880000000000003</v>
      </c>
      <c r="E73" s="21" t="s">
        <v>8</v>
      </c>
    </row>
    <row r="74" spans="1:5" x14ac:dyDescent="0.25">
      <c r="A74" s="22" t="s">
        <v>228</v>
      </c>
      <c r="B74" s="28" t="s">
        <v>222</v>
      </c>
      <c r="C74" s="28" t="s">
        <v>174</v>
      </c>
      <c r="D74" s="26">
        <v>614.74</v>
      </c>
      <c r="E74" s="21" t="s">
        <v>8</v>
      </c>
    </row>
    <row r="75" spans="1:5" x14ac:dyDescent="0.25">
      <c r="A75" s="22" t="s">
        <v>482</v>
      </c>
      <c r="B75" s="28" t="s">
        <v>189</v>
      </c>
      <c r="C75" s="28" t="s">
        <v>190</v>
      </c>
      <c r="D75" s="26">
        <v>478.24</v>
      </c>
      <c r="E75" s="21" t="s">
        <v>8</v>
      </c>
    </row>
    <row r="76" spans="1:5" x14ac:dyDescent="0.25">
      <c r="A76" s="93" t="s">
        <v>229</v>
      </c>
      <c r="B76" s="29" t="s">
        <v>223</v>
      </c>
      <c r="C76" s="29" t="s">
        <v>224</v>
      </c>
      <c r="D76" s="26">
        <v>37.24</v>
      </c>
      <c r="E76" s="21" t="s">
        <v>8</v>
      </c>
    </row>
    <row r="77" spans="1:5" x14ac:dyDescent="0.25">
      <c r="A77" s="93" t="s">
        <v>606</v>
      </c>
      <c r="B77" s="42" t="s">
        <v>483</v>
      </c>
      <c r="C77" s="42" t="s">
        <v>479</v>
      </c>
      <c r="D77" s="26">
        <v>113.88</v>
      </c>
      <c r="E77" s="21" t="s">
        <v>8</v>
      </c>
    </row>
    <row r="78" spans="1:5" x14ac:dyDescent="0.25">
      <c r="A78" s="93" t="s">
        <v>320</v>
      </c>
      <c r="B78" s="28" t="s">
        <v>321</v>
      </c>
      <c r="C78" s="28" t="s">
        <v>322</v>
      </c>
      <c r="D78" s="26">
        <v>10627.05</v>
      </c>
      <c r="E78" s="21" t="s">
        <v>8</v>
      </c>
    </row>
    <row r="79" spans="1:5" x14ac:dyDescent="0.25">
      <c r="A79" s="50" t="s">
        <v>79</v>
      </c>
      <c r="B79" s="51" t="s">
        <v>80</v>
      </c>
      <c r="C79" s="51" t="s">
        <v>5</v>
      </c>
      <c r="D79" s="26">
        <v>5749.86</v>
      </c>
      <c r="E79" s="21" t="s">
        <v>8</v>
      </c>
    </row>
    <row r="80" spans="1:5" x14ac:dyDescent="0.25">
      <c r="A80" s="55" t="s">
        <v>230</v>
      </c>
      <c r="B80" s="28" t="s">
        <v>225</v>
      </c>
      <c r="C80" s="28" t="s">
        <v>78</v>
      </c>
      <c r="D80" s="26">
        <v>716.55</v>
      </c>
      <c r="E80" s="21" t="s">
        <v>8</v>
      </c>
    </row>
    <row r="81" spans="1:5" x14ac:dyDescent="0.25">
      <c r="A81" s="43" t="s">
        <v>83</v>
      </c>
      <c r="B81" s="46" t="s">
        <v>84</v>
      </c>
      <c r="C81" s="46" t="s">
        <v>85</v>
      </c>
      <c r="D81" s="26">
        <v>414.7</v>
      </c>
      <c r="E81" s="21" t="s">
        <v>8</v>
      </c>
    </row>
    <row r="82" spans="1:5" x14ac:dyDescent="0.25">
      <c r="A82" s="22" t="s">
        <v>88</v>
      </c>
      <c r="B82" s="28" t="s">
        <v>89</v>
      </c>
      <c r="C82" s="28" t="s">
        <v>90</v>
      </c>
      <c r="D82" s="26">
        <v>78.5</v>
      </c>
      <c r="E82" s="21" t="s">
        <v>8</v>
      </c>
    </row>
    <row r="83" spans="1:5" x14ac:dyDescent="0.25">
      <c r="A83" s="93" t="s">
        <v>91</v>
      </c>
      <c r="B83" s="28" t="s">
        <v>92</v>
      </c>
      <c r="C83" s="28" t="s">
        <v>47</v>
      </c>
      <c r="D83" s="26">
        <v>607.1</v>
      </c>
      <c r="E83" s="21" t="s">
        <v>8</v>
      </c>
    </row>
    <row r="84" spans="1:5" x14ac:dyDescent="0.25">
      <c r="A84" s="22" t="s">
        <v>231</v>
      </c>
      <c r="B84" s="28" t="s">
        <v>226</v>
      </c>
      <c r="C84" s="28" t="s">
        <v>199</v>
      </c>
      <c r="D84" s="26">
        <v>281.7</v>
      </c>
      <c r="E84" s="81" t="s">
        <v>8</v>
      </c>
    </row>
    <row r="85" spans="1:5" x14ac:dyDescent="0.25">
      <c r="A85" s="22" t="s">
        <v>501</v>
      </c>
      <c r="B85" s="28" t="s">
        <v>502</v>
      </c>
      <c r="C85" s="28" t="s">
        <v>93</v>
      </c>
      <c r="D85" s="26">
        <v>810</v>
      </c>
      <c r="E85" s="81" t="s">
        <v>8</v>
      </c>
    </row>
    <row r="86" spans="1:5" x14ac:dyDescent="0.25">
      <c r="A86" s="22" t="s">
        <v>157</v>
      </c>
      <c r="B86" s="28" t="s">
        <v>158</v>
      </c>
      <c r="C86" s="28" t="s">
        <v>17</v>
      </c>
      <c r="D86" s="26">
        <v>351.58</v>
      </c>
      <c r="E86" s="81" t="s">
        <v>8</v>
      </c>
    </row>
    <row r="87" spans="1:5" x14ac:dyDescent="0.25">
      <c r="A87" s="93" t="s">
        <v>191</v>
      </c>
      <c r="B87" s="28" t="s">
        <v>192</v>
      </c>
      <c r="C87" s="28" t="s">
        <v>193</v>
      </c>
      <c r="D87" s="26">
        <v>7254.38</v>
      </c>
      <c r="E87" s="81" t="s">
        <v>8</v>
      </c>
    </row>
    <row r="88" spans="1:5" x14ac:dyDescent="0.25">
      <c r="A88" s="22" t="s">
        <v>347</v>
      </c>
      <c r="B88" s="28" t="s">
        <v>348</v>
      </c>
      <c r="C88" s="28" t="s">
        <v>95</v>
      </c>
      <c r="D88" s="26">
        <v>119.07</v>
      </c>
      <c r="E88" s="81" t="s">
        <v>8</v>
      </c>
    </row>
    <row r="89" spans="1:5" x14ac:dyDescent="0.25">
      <c r="A89" s="22" t="s">
        <v>184</v>
      </c>
      <c r="B89" s="28" t="s">
        <v>185</v>
      </c>
      <c r="C89" s="28" t="s">
        <v>179</v>
      </c>
      <c r="D89" s="26">
        <v>83.2</v>
      </c>
      <c r="E89" s="81" t="s">
        <v>8</v>
      </c>
    </row>
    <row r="90" spans="1:5" x14ac:dyDescent="0.25">
      <c r="A90" s="22" t="s">
        <v>352</v>
      </c>
      <c r="B90" s="28" t="s">
        <v>353</v>
      </c>
      <c r="C90" s="28" t="s">
        <v>96</v>
      </c>
      <c r="D90" s="26">
        <v>81.900000000000006</v>
      </c>
      <c r="E90" s="81" t="s">
        <v>8</v>
      </c>
    </row>
    <row r="91" spans="1:5" x14ac:dyDescent="0.25">
      <c r="A91" s="22" t="s">
        <v>97</v>
      </c>
      <c r="B91" s="28" t="s">
        <v>98</v>
      </c>
      <c r="C91" s="28" t="s">
        <v>9</v>
      </c>
      <c r="D91" s="26">
        <v>976.28</v>
      </c>
      <c r="E91" s="81" t="s">
        <v>8</v>
      </c>
    </row>
    <row r="92" spans="1:5" x14ac:dyDescent="0.25">
      <c r="A92" s="22" t="s">
        <v>607</v>
      </c>
      <c r="B92" s="28" t="s">
        <v>509</v>
      </c>
      <c r="C92" s="28" t="s">
        <v>5</v>
      </c>
      <c r="D92" s="26">
        <v>394.93</v>
      </c>
      <c r="E92" s="81" t="s">
        <v>8</v>
      </c>
    </row>
    <row r="93" spans="1:5" x14ac:dyDescent="0.25">
      <c r="A93" s="22" t="s">
        <v>159</v>
      </c>
      <c r="B93" s="28" t="s">
        <v>99</v>
      </c>
      <c r="C93" s="28" t="s">
        <v>54</v>
      </c>
      <c r="D93" s="26">
        <v>367.88</v>
      </c>
      <c r="E93" s="81" t="s">
        <v>8</v>
      </c>
    </row>
    <row r="94" spans="1:5" x14ac:dyDescent="0.25">
      <c r="A94" s="22" t="s">
        <v>160</v>
      </c>
      <c r="B94" s="28" t="s">
        <v>161</v>
      </c>
      <c r="C94" s="28" t="s">
        <v>5</v>
      </c>
      <c r="D94" s="26">
        <v>231.15</v>
      </c>
      <c r="E94" s="81" t="s">
        <v>8</v>
      </c>
    </row>
    <row r="95" spans="1:5" x14ac:dyDescent="0.25">
      <c r="A95" s="22" t="s">
        <v>101</v>
      </c>
      <c r="B95" s="28" t="s">
        <v>102</v>
      </c>
      <c r="C95" s="28" t="s">
        <v>103</v>
      </c>
      <c r="D95" s="26">
        <v>1011.2</v>
      </c>
      <c r="E95" s="81" t="s">
        <v>8</v>
      </c>
    </row>
    <row r="96" spans="1:5" x14ac:dyDescent="0.25">
      <c r="A96" s="22" t="s">
        <v>360</v>
      </c>
      <c r="B96" s="28" t="s">
        <v>361</v>
      </c>
      <c r="C96" s="28" t="s">
        <v>5</v>
      </c>
      <c r="D96" s="26">
        <v>1386.63</v>
      </c>
      <c r="E96" s="81" t="s">
        <v>8</v>
      </c>
    </row>
    <row r="97" spans="1:5" x14ac:dyDescent="0.25">
      <c r="A97" s="22" t="s">
        <v>151</v>
      </c>
      <c r="B97" s="28" t="s">
        <v>151</v>
      </c>
      <c r="C97" s="28" t="s">
        <v>151</v>
      </c>
      <c r="D97" s="26">
        <v>6.99</v>
      </c>
      <c r="E97" s="81" t="s">
        <v>8</v>
      </c>
    </row>
    <row r="98" spans="1:5" x14ac:dyDescent="0.25">
      <c r="A98" s="22" t="s">
        <v>151</v>
      </c>
      <c r="B98" s="28" t="s">
        <v>151</v>
      </c>
      <c r="C98" s="28" t="s">
        <v>608</v>
      </c>
      <c r="D98" s="26">
        <v>699.4</v>
      </c>
      <c r="E98" s="81" t="s">
        <v>8</v>
      </c>
    </row>
    <row r="99" spans="1:5" x14ac:dyDescent="0.25">
      <c r="A99" s="22" t="s">
        <v>246</v>
      </c>
      <c r="B99" s="28" t="s">
        <v>247</v>
      </c>
      <c r="C99" s="28" t="s">
        <v>37</v>
      </c>
      <c r="D99" s="26">
        <v>4</v>
      </c>
      <c r="E99" s="81" t="s">
        <v>8</v>
      </c>
    </row>
    <row r="100" spans="1:5" x14ac:dyDescent="0.25">
      <c r="A100" s="22" t="s">
        <v>526</v>
      </c>
      <c r="B100" s="28" t="s">
        <v>527</v>
      </c>
      <c r="C100" s="28" t="s">
        <v>39</v>
      </c>
      <c r="D100" s="26">
        <v>926.38</v>
      </c>
      <c r="E100" s="81" t="s">
        <v>8</v>
      </c>
    </row>
    <row r="101" spans="1:5" x14ac:dyDescent="0.25">
      <c r="A101" s="22" t="s">
        <v>104</v>
      </c>
      <c r="B101" s="28" t="s">
        <v>105</v>
      </c>
      <c r="C101" s="28" t="s">
        <v>5</v>
      </c>
      <c r="D101" s="26">
        <v>9257.48</v>
      </c>
      <c r="E101" s="81" t="s">
        <v>8</v>
      </c>
    </row>
    <row r="102" spans="1:5" x14ac:dyDescent="0.25">
      <c r="A102" s="93" t="s">
        <v>401</v>
      </c>
      <c r="B102" s="94" t="s">
        <v>374</v>
      </c>
      <c r="C102" s="94" t="s">
        <v>5</v>
      </c>
      <c r="D102" s="26">
        <v>9.3000000000000007</v>
      </c>
      <c r="E102" s="81" t="s">
        <v>8</v>
      </c>
    </row>
    <row r="103" spans="1:5" x14ac:dyDescent="0.25">
      <c r="A103" s="93" t="s">
        <v>108</v>
      </c>
      <c r="B103" s="94" t="s">
        <v>109</v>
      </c>
      <c r="C103" s="94" t="s">
        <v>110</v>
      </c>
      <c r="D103" s="26">
        <v>2798.46</v>
      </c>
      <c r="E103" s="81" t="s">
        <v>8</v>
      </c>
    </row>
    <row r="104" spans="1:5" x14ac:dyDescent="0.25">
      <c r="A104" s="93" t="s">
        <v>248</v>
      </c>
      <c r="B104" s="94" t="s">
        <v>249</v>
      </c>
      <c r="C104" s="94" t="s">
        <v>250</v>
      </c>
      <c r="D104" s="26">
        <v>74</v>
      </c>
      <c r="E104" s="81" t="s">
        <v>8</v>
      </c>
    </row>
    <row r="105" spans="1:5" x14ac:dyDescent="0.25">
      <c r="A105" s="22" t="s">
        <v>251</v>
      </c>
      <c r="B105" s="28" t="s">
        <v>252</v>
      </c>
      <c r="C105" s="28" t="s">
        <v>5</v>
      </c>
      <c r="D105" s="26">
        <v>2015.92</v>
      </c>
      <c r="E105" s="81" t="s">
        <v>8</v>
      </c>
    </row>
    <row r="106" spans="1:5" x14ac:dyDescent="0.25">
      <c r="A106" s="22" t="s">
        <v>111</v>
      </c>
      <c r="B106" s="28" t="s">
        <v>112</v>
      </c>
      <c r="C106" s="28" t="s">
        <v>113</v>
      </c>
      <c r="D106" s="26">
        <v>7228.22</v>
      </c>
      <c r="E106" s="81" t="s">
        <v>8</v>
      </c>
    </row>
    <row r="107" spans="1:5" x14ac:dyDescent="0.25">
      <c r="A107" s="93" t="s">
        <v>114</v>
      </c>
      <c r="B107" s="28" t="s">
        <v>115</v>
      </c>
      <c r="C107" s="28" t="s">
        <v>57</v>
      </c>
      <c r="D107" s="26">
        <v>10.88</v>
      </c>
      <c r="E107" s="81" t="s">
        <v>8</v>
      </c>
    </row>
    <row r="108" spans="1:5" x14ac:dyDescent="0.25">
      <c r="A108" s="22" t="s">
        <v>116</v>
      </c>
      <c r="B108" s="28" t="s">
        <v>117</v>
      </c>
      <c r="C108" s="28" t="s">
        <v>5</v>
      </c>
      <c r="D108" s="26">
        <v>302.39999999999998</v>
      </c>
      <c r="E108" s="81" t="s">
        <v>8</v>
      </c>
    </row>
    <row r="109" spans="1:5" x14ac:dyDescent="0.25">
      <c r="A109" s="22" t="s">
        <v>539</v>
      </c>
      <c r="B109" s="28" t="s">
        <v>204</v>
      </c>
      <c r="C109" s="28" t="s">
        <v>205</v>
      </c>
      <c r="D109" s="26">
        <v>1340.64</v>
      </c>
      <c r="E109" s="81" t="s">
        <v>8</v>
      </c>
    </row>
    <row r="110" spans="1:5" x14ac:dyDescent="0.25">
      <c r="A110" s="22" t="s">
        <v>118</v>
      </c>
      <c r="B110" s="28" t="s">
        <v>119</v>
      </c>
      <c r="C110" s="28" t="s">
        <v>120</v>
      </c>
      <c r="D110" s="26">
        <v>5894.21</v>
      </c>
      <c r="E110" s="81" t="s">
        <v>8</v>
      </c>
    </row>
    <row r="111" spans="1:5" x14ac:dyDescent="0.25">
      <c r="A111" s="22" t="s">
        <v>194</v>
      </c>
      <c r="B111" s="28" t="s">
        <v>195</v>
      </c>
      <c r="C111" s="28" t="s">
        <v>94</v>
      </c>
      <c r="D111" s="26">
        <v>212.95</v>
      </c>
      <c r="E111" s="81" t="s">
        <v>8</v>
      </c>
    </row>
    <row r="112" spans="1:5" x14ac:dyDescent="0.25">
      <c r="A112" s="22" t="s">
        <v>206</v>
      </c>
      <c r="B112" s="28" t="s">
        <v>207</v>
      </c>
      <c r="C112" s="28" t="s">
        <v>38</v>
      </c>
      <c r="D112" s="26">
        <v>217</v>
      </c>
      <c r="E112" s="81" t="s">
        <v>8</v>
      </c>
    </row>
    <row r="113" spans="1:5" x14ac:dyDescent="0.25">
      <c r="A113" s="22" t="s">
        <v>126</v>
      </c>
      <c r="B113" s="28" t="s">
        <v>127</v>
      </c>
      <c r="C113" s="28" t="s">
        <v>26</v>
      </c>
      <c r="D113" s="26">
        <v>40267.699999999997</v>
      </c>
      <c r="E113" s="81" t="s">
        <v>8</v>
      </c>
    </row>
    <row r="114" spans="1:5" x14ac:dyDescent="0.25">
      <c r="A114" s="22" t="s">
        <v>227</v>
      </c>
      <c r="B114" s="28" t="s">
        <v>136</v>
      </c>
      <c r="C114" s="28" t="s">
        <v>47</v>
      </c>
      <c r="D114" s="26">
        <v>4211.2299999999996</v>
      </c>
      <c r="E114" s="81" t="s">
        <v>8</v>
      </c>
    </row>
    <row r="115" spans="1:5" x14ac:dyDescent="0.25">
      <c r="A115" s="93" t="s">
        <v>132</v>
      </c>
      <c r="B115" s="28" t="s">
        <v>133</v>
      </c>
      <c r="C115" s="28" t="s">
        <v>128</v>
      </c>
      <c r="D115" s="26">
        <v>1003.12</v>
      </c>
      <c r="E115" s="81" t="s">
        <v>8</v>
      </c>
    </row>
    <row r="116" spans="1:5" x14ac:dyDescent="0.25">
      <c r="A116" s="22" t="s">
        <v>134</v>
      </c>
      <c r="B116" s="28" t="s">
        <v>135</v>
      </c>
      <c r="C116" s="28" t="s">
        <v>95</v>
      </c>
      <c r="D116" s="26">
        <v>335.92</v>
      </c>
      <c r="E116" s="81" t="s">
        <v>8</v>
      </c>
    </row>
    <row r="117" spans="1:5" x14ac:dyDescent="0.25">
      <c r="A117" s="22" t="s">
        <v>208</v>
      </c>
      <c r="B117" s="28"/>
      <c r="C117" s="28" t="s">
        <v>209</v>
      </c>
      <c r="D117" s="26">
        <v>190.4</v>
      </c>
      <c r="E117" s="81" t="s">
        <v>8</v>
      </c>
    </row>
    <row r="118" spans="1:5" x14ac:dyDescent="0.25">
      <c r="A118" s="22" t="s">
        <v>570</v>
      </c>
      <c r="B118" s="28" t="s">
        <v>571</v>
      </c>
      <c r="C118" s="28" t="s">
        <v>512</v>
      </c>
      <c r="D118" s="26">
        <v>1741.1</v>
      </c>
      <c r="E118" s="81" t="s">
        <v>8</v>
      </c>
    </row>
    <row r="119" spans="1:5" x14ac:dyDescent="0.25">
      <c r="A119" s="22" t="s">
        <v>196</v>
      </c>
      <c r="B119" s="28" t="s">
        <v>137</v>
      </c>
      <c r="C119" s="28" t="s">
        <v>155</v>
      </c>
      <c r="D119" s="26">
        <v>30218.19</v>
      </c>
      <c r="E119" s="81" t="s">
        <v>8</v>
      </c>
    </row>
    <row r="120" spans="1:5" x14ac:dyDescent="0.25">
      <c r="A120" s="22" t="s">
        <v>583</v>
      </c>
      <c r="B120" s="28" t="s">
        <v>584</v>
      </c>
      <c r="C120" s="28" t="s">
        <v>9</v>
      </c>
      <c r="D120" s="26">
        <v>60.24</v>
      </c>
      <c r="E120" s="81" t="s">
        <v>8</v>
      </c>
    </row>
    <row r="121" spans="1:5" x14ac:dyDescent="0.25">
      <c r="A121" s="22" t="s">
        <v>384</v>
      </c>
      <c r="B121" s="28" t="s">
        <v>385</v>
      </c>
      <c r="C121" s="28" t="s">
        <v>5</v>
      </c>
      <c r="D121" s="26">
        <v>1176.08</v>
      </c>
      <c r="E121" s="81" t="s">
        <v>8</v>
      </c>
    </row>
    <row r="122" spans="1:5" x14ac:dyDescent="0.25">
      <c r="A122" s="22" t="s">
        <v>138</v>
      </c>
      <c r="B122" s="28" t="s">
        <v>139</v>
      </c>
      <c r="C122" s="28" t="s">
        <v>57</v>
      </c>
      <c r="D122" s="26">
        <v>13709.47</v>
      </c>
      <c r="E122" s="81" t="s">
        <v>8</v>
      </c>
    </row>
    <row r="123" spans="1:5" x14ac:dyDescent="0.25">
      <c r="A123" s="22" t="s">
        <v>257</v>
      </c>
      <c r="B123" s="28" t="s">
        <v>258</v>
      </c>
      <c r="C123" s="28" t="s">
        <v>96</v>
      </c>
      <c r="D123" s="26">
        <v>3034.71</v>
      </c>
      <c r="E123" s="81" t="s">
        <v>8</v>
      </c>
    </row>
    <row r="124" spans="1:5" x14ac:dyDescent="0.25">
      <c r="A124" s="22" t="s">
        <v>186</v>
      </c>
      <c r="B124" s="28" t="s">
        <v>187</v>
      </c>
      <c r="C124" s="28" t="s">
        <v>180</v>
      </c>
      <c r="D124" s="26">
        <v>231.86</v>
      </c>
      <c r="E124" s="81" t="s">
        <v>8</v>
      </c>
    </row>
    <row r="125" spans="1:5" x14ac:dyDescent="0.25">
      <c r="A125" s="22" t="s">
        <v>164</v>
      </c>
      <c r="B125" s="28" t="s">
        <v>140</v>
      </c>
      <c r="C125" s="28" t="s">
        <v>39</v>
      </c>
      <c r="D125" s="26">
        <v>4415.5600000000004</v>
      </c>
      <c r="E125" s="81" t="s">
        <v>8</v>
      </c>
    </row>
    <row r="126" spans="1:5" x14ac:dyDescent="0.25">
      <c r="A126" s="22" t="s">
        <v>165</v>
      </c>
      <c r="B126" s="28" t="s">
        <v>140</v>
      </c>
      <c r="C126" s="28" t="s">
        <v>39</v>
      </c>
      <c r="D126" s="26">
        <v>7932.51</v>
      </c>
      <c r="E126" s="81" t="s">
        <v>8</v>
      </c>
    </row>
    <row r="127" spans="1:5" x14ac:dyDescent="0.25">
      <c r="A127" s="22" t="s">
        <v>141</v>
      </c>
      <c r="B127" s="28" t="s">
        <v>142</v>
      </c>
      <c r="C127" s="28" t="s">
        <v>54</v>
      </c>
      <c r="D127" s="26">
        <v>211.13</v>
      </c>
      <c r="E127" s="81" t="s">
        <v>8</v>
      </c>
    </row>
    <row r="128" spans="1:5" x14ac:dyDescent="0.25">
      <c r="A128" s="22" t="s">
        <v>143</v>
      </c>
      <c r="B128" s="28" t="s">
        <v>144</v>
      </c>
      <c r="C128" s="28" t="s">
        <v>47</v>
      </c>
      <c r="D128" s="26">
        <v>30.74</v>
      </c>
      <c r="E128" s="81" t="s">
        <v>8</v>
      </c>
    </row>
    <row r="129" spans="1:5" x14ac:dyDescent="0.25">
      <c r="A129" s="22" t="s">
        <v>145</v>
      </c>
      <c r="B129" s="28" t="s">
        <v>146</v>
      </c>
      <c r="C129" s="28" t="s">
        <v>5</v>
      </c>
      <c r="D129" s="26">
        <v>2444.4299999999998</v>
      </c>
      <c r="E129" s="81" t="s">
        <v>8</v>
      </c>
    </row>
    <row r="130" spans="1:5" x14ac:dyDescent="0.25">
      <c r="A130" s="22" t="s">
        <v>262</v>
      </c>
      <c r="B130" s="28" t="s">
        <v>210</v>
      </c>
      <c r="C130" s="28" t="s">
        <v>211</v>
      </c>
      <c r="D130" s="26">
        <v>547.61</v>
      </c>
      <c r="E130" s="81" t="s">
        <v>8</v>
      </c>
    </row>
    <row r="131" spans="1:5" x14ac:dyDescent="0.25">
      <c r="A131" s="22" t="s">
        <v>398</v>
      </c>
      <c r="B131" s="28" t="s">
        <v>399</v>
      </c>
      <c r="C131" s="28" t="s">
        <v>368</v>
      </c>
      <c r="D131" s="26">
        <v>170</v>
      </c>
      <c r="E131" s="81" t="s">
        <v>8</v>
      </c>
    </row>
    <row r="132" spans="1:5" x14ac:dyDescent="0.25">
      <c r="A132" s="22" t="s">
        <v>212</v>
      </c>
      <c r="B132" s="28" t="s">
        <v>213</v>
      </c>
      <c r="C132" s="28" t="s">
        <v>17</v>
      </c>
      <c r="D132" s="26">
        <v>315.01</v>
      </c>
      <c r="E132" s="81" t="s">
        <v>8</v>
      </c>
    </row>
    <row r="133" spans="1:5" x14ac:dyDescent="0.25">
      <c r="A133" s="22" t="s">
        <v>143</v>
      </c>
      <c r="B133" s="28" t="s">
        <v>144</v>
      </c>
      <c r="C133" s="28" t="s">
        <v>47</v>
      </c>
      <c r="D133" s="26">
        <v>2991.44</v>
      </c>
      <c r="E133" s="81" t="s">
        <v>8</v>
      </c>
    </row>
    <row r="134" spans="1:5" x14ac:dyDescent="0.25">
      <c r="A134" s="22" t="s">
        <v>145</v>
      </c>
      <c r="B134" s="28" t="s">
        <v>146</v>
      </c>
      <c r="C134" s="28" t="s">
        <v>5</v>
      </c>
      <c r="D134" s="26">
        <v>5094.67</v>
      </c>
      <c r="E134" s="81" t="s">
        <v>8</v>
      </c>
    </row>
    <row r="135" spans="1:5" x14ac:dyDescent="0.25">
      <c r="A135" s="22" t="s">
        <v>262</v>
      </c>
      <c r="B135" s="28" t="s">
        <v>210</v>
      </c>
      <c r="C135" s="28" t="s">
        <v>211</v>
      </c>
      <c r="D135" s="26">
        <v>1664.57</v>
      </c>
      <c r="E135" s="81" t="s">
        <v>8</v>
      </c>
    </row>
    <row r="136" spans="1:5" x14ac:dyDescent="0.25">
      <c r="A136" s="22" t="s">
        <v>398</v>
      </c>
      <c r="B136" s="28" t="s">
        <v>399</v>
      </c>
      <c r="C136" s="28" t="s">
        <v>368</v>
      </c>
      <c r="D136" s="26">
        <v>32</v>
      </c>
      <c r="E136" s="81" t="s">
        <v>8</v>
      </c>
    </row>
    <row r="137" spans="1:5" ht="15.75" thickBot="1" x14ac:dyDescent="0.3">
      <c r="A137" s="22" t="s">
        <v>212</v>
      </c>
      <c r="B137" s="28" t="s">
        <v>213</v>
      </c>
      <c r="C137" s="28" t="s">
        <v>17</v>
      </c>
      <c r="D137" s="26">
        <v>990.77</v>
      </c>
      <c r="E137" s="81" t="s">
        <v>8</v>
      </c>
    </row>
    <row r="138" spans="1:5" ht="15.75" thickBot="1" x14ac:dyDescent="0.3">
      <c r="A138" s="120" t="s">
        <v>150</v>
      </c>
      <c r="B138" s="121"/>
      <c r="C138" s="122"/>
      <c r="D138" s="3">
        <f>SUM(D44:D137)</f>
        <v>235433.77999999994</v>
      </c>
      <c r="E138" s="2"/>
    </row>
    <row r="140" spans="1:5" x14ac:dyDescent="0.25">
      <c r="A140" s="22" t="s">
        <v>310</v>
      </c>
      <c r="B140" s="28" t="s">
        <v>311</v>
      </c>
      <c r="C140" s="28" t="s">
        <v>40</v>
      </c>
      <c r="D140" s="26">
        <v>3.05</v>
      </c>
      <c r="E140" s="21" t="s">
        <v>56</v>
      </c>
    </row>
    <row r="141" spans="1:5" x14ac:dyDescent="0.25">
      <c r="A141" s="50" t="s">
        <v>197</v>
      </c>
      <c r="B141" s="28" t="s">
        <v>198</v>
      </c>
      <c r="C141" s="28" t="s">
        <v>5</v>
      </c>
      <c r="D141" s="26">
        <v>60813.77</v>
      </c>
      <c r="E141" s="21" t="s">
        <v>56</v>
      </c>
    </row>
    <row r="142" spans="1:5" x14ac:dyDescent="0.25">
      <c r="A142" s="22" t="s">
        <v>240</v>
      </c>
      <c r="B142" s="28" t="s">
        <v>173</v>
      </c>
      <c r="C142" s="28" t="s">
        <v>5</v>
      </c>
      <c r="D142" s="26">
        <v>9100.41</v>
      </c>
      <c r="E142" s="21" t="s">
        <v>56</v>
      </c>
    </row>
    <row r="143" spans="1:5" ht="15.75" thickBot="1" x14ac:dyDescent="0.3">
      <c r="A143" s="22" t="s">
        <v>106</v>
      </c>
      <c r="B143" s="28" t="s">
        <v>107</v>
      </c>
      <c r="C143" s="28" t="s">
        <v>5</v>
      </c>
      <c r="D143" s="26">
        <v>57244.35</v>
      </c>
      <c r="E143" s="21" t="s">
        <v>56</v>
      </c>
    </row>
    <row r="144" spans="1:5" ht="15.75" thickBot="1" x14ac:dyDescent="0.3">
      <c r="A144" s="120" t="s">
        <v>150</v>
      </c>
      <c r="B144" s="121"/>
      <c r="C144" s="121"/>
      <c r="D144" s="1">
        <f>SUM(D140:D143)</f>
        <v>127161.57999999999</v>
      </c>
      <c r="E144" s="7"/>
    </row>
    <row r="146" spans="1:5" x14ac:dyDescent="0.25">
      <c r="A146" s="22" t="s">
        <v>265</v>
      </c>
      <c r="B146" s="26" t="s">
        <v>266</v>
      </c>
      <c r="C146" s="26" t="s">
        <v>17</v>
      </c>
      <c r="D146" s="26">
        <v>1126.98</v>
      </c>
      <c r="E146" s="21" t="s">
        <v>20</v>
      </c>
    </row>
    <row r="147" spans="1:5" x14ac:dyDescent="0.25">
      <c r="A147" s="22" t="s">
        <v>156</v>
      </c>
      <c r="B147" s="26" t="s">
        <v>19</v>
      </c>
      <c r="C147" s="26" t="s">
        <v>17</v>
      </c>
      <c r="D147" s="26">
        <v>1193.03</v>
      </c>
      <c r="E147" s="21" t="s">
        <v>20</v>
      </c>
    </row>
    <row r="148" spans="1:5" x14ac:dyDescent="0.25">
      <c r="A148" s="68" t="s">
        <v>418</v>
      </c>
      <c r="B148" s="26" t="s">
        <v>419</v>
      </c>
      <c r="C148" s="26" t="s">
        <v>420</v>
      </c>
      <c r="D148" s="26">
        <v>635.1</v>
      </c>
      <c r="E148" s="54" t="s">
        <v>20</v>
      </c>
    </row>
    <row r="149" spans="1:5" x14ac:dyDescent="0.25">
      <c r="A149" s="68" t="s">
        <v>270</v>
      </c>
      <c r="B149" s="45" t="s">
        <v>271</v>
      </c>
      <c r="C149" s="45" t="s">
        <v>5</v>
      </c>
      <c r="D149" s="26">
        <v>85.38</v>
      </c>
      <c r="E149" s="48" t="s">
        <v>20</v>
      </c>
    </row>
    <row r="150" spans="1:5" x14ac:dyDescent="0.25">
      <c r="A150" s="68" t="s">
        <v>272</v>
      </c>
      <c r="B150" s="26" t="s">
        <v>273</v>
      </c>
      <c r="C150" s="26" t="s">
        <v>26</v>
      </c>
      <c r="D150" s="26">
        <v>719.1</v>
      </c>
      <c r="E150" s="21" t="s">
        <v>20</v>
      </c>
    </row>
    <row r="151" spans="1:5" x14ac:dyDescent="0.25">
      <c r="A151" s="22" t="s">
        <v>471</v>
      </c>
      <c r="B151" s="28" t="s">
        <v>472</v>
      </c>
      <c r="C151" s="28" t="s">
        <v>473</v>
      </c>
      <c r="D151" s="26">
        <v>6450</v>
      </c>
      <c r="E151" s="21" t="s">
        <v>20</v>
      </c>
    </row>
    <row r="152" spans="1:5" x14ac:dyDescent="0.25">
      <c r="A152" s="43" t="s">
        <v>493</v>
      </c>
      <c r="B152" s="46" t="s">
        <v>494</v>
      </c>
      <c r="C152" s="46" t="s">
        <v>5</v>
      </c>
      <c r="D152" s="26">
        <v>731.25</v>
      </c>
      <c r="E152" s="21" t="s">
        <v>20</v>
      </c>
    </row>
    <row r="153" spans="1:5" x14ac:dyDescent="0.25">
      <c r="A153" s="22" t="s">
        <v>499</v>
      </c>
      <c r="B153" s="28" t="s">
        <v>500</v>
      </c>
      <c r="C153" s="28" t="s">
        <v>290</v>
      </c>
      <c r="D153" s="26">
        <v>196.76</v>
      </c>
      <c r="E153" s="21" t="s">
        <v>20</v>
      </c>
    </row>
    <row r="154" spans="1:5" x14ac:dyDescent="0.25">
      <c r="A154" s="22" t="s">
        <v>507</v>
      </c>
      <c r="B154" s="28" t="s">
        <v>508</v>
      </c>
      <c r="C154" s="28" t="s">
        <v>40</v>
      </c>
      <c r="D154" s="26">
        <v>66</v>
      </c>
      <c r="E154" s="81" t="s">
        <v>20</v>
      </c>
    </row>
    <row r="155" spans="1:5" x14ac:dyDescent="0.25">
      <c r="A155" s="22" t="s">
        <v>379</v>
      </c>
      <c r="B155" s="28"/>
      <c r="C155" s="28" t="s">
        <v>380</v>
      </c>
      <c r="D155" s="26">
        <v>156.15</v>
      </c>
      <c r="E155" s="81" t="s">
        <v>20</v>
      </c>
    </row>
    <row r="156" spans="1:5" x14ac:dyDescent="0.25">
      <c r="A156" s="22" t="s">
        <v>129</v>
      </c>
      <c r="B156" s="28" t="s">
        <v>130</v>
      </c>
      <c r="C156" s="28" t="s">
        <v>131</v>
      </c>
      <c r="D156" s="26">
        <v>4910.53</v>
      </c>
      <c r="E156" s="81" t="s">
        <v>20</v>
      </c>
    </row>
    <row r="157" spans="1:5" x14ac:dyDescent="0.25">
      <c r="A157" s="22" t="s">
        <v>568</v>
      </c>
      <c r="B157" s="28" t="s">
        <v>569</v>
      </c>
      <c r="C157" s="28" t="s">
        <v>54</v>
      </c>
      <c r="D157" s="26">
        <v>593.97</v>
      </c>
      <c r="E157" s="81" t="s">
        <v>20</v>
      </c>
    </row>
    <row r="158" spans="1:5" ht="15.75" thickBot="1" x14ac:dyDescent="0.3">
      <c r="A158" s="22" t="s">
        <v>595</v>
      </c>
      <c r="B158" s="28" t="s">
        <v>596</v>
      </c>
      <c r="C158" s="28" t="s">
        <v>597</v>
      </c>
      <c r="D158" s="26">
        <v>210</v>
      </c>
      <c r="E158" s="81" t="s">
        <v>20</v>
      </c>
    </row>
    <row r="159" spans="1:5" ht="15.75" thickBot="1" x14ac:dyDescent="0.3">
      <c r="A159" s="120" t="s">
        <v>150</v>
      </c>
      <c r="B159" s="121"/>
      <c r="C159" s="122"/>
      <c r="D159" s="3">
        <f>SUM(D146:D158)</f>
        <v>17074.25</v>
      </c>
      <c r="E159" s="2"/>
    </row>
    <row r="161" spans="1:5" ht="15.75" thickBot="1" x14ac:dyDescent="0.3">
      <c r="A161" s="22" t="s">
        <v>423</v>
      </c>
      <c r="B161" s="28"/>
      <c r="C161" s="28" t="s">
        <v>424</v>
      </c>
      <c r="D161" s="26">
        <v>12685.5</v>
      </c>
      <c r="E161" s="81" t="s">
        <v>425</v>
      </c>
    </row>
    <row r="162" spans="1:5" ht="15.75" thickBot="1" x14ac:dyDescent="0.3">
      <c r="A162" s="120" t="s">
        <v>150</v>
      </c>
      <c r="B162" s="121"/>
      <c r="C162" s="122"/>
      <c r="D162" s="3">
        <f>SUM(D161)</f>
        <v>12685.5</v>
      </c>
      <c r="E162" s="2"/>
    </row>
    <row r="163" spans="1:5" s="14" customFormat="1" x14ac:dyDescent="0.25">
      <c r="A163" s="17"/>
      <c r="B163" s="131"/>
      <c r="C163" s="131"/>
      <c r="D163" s="37"/>
      <c r="E163" s="38"/>
    </row>
    <row r="164" spans="1:5" x14ac:dyDescent="0.25">
      <c r="A164" s="22" t="s">
        <v>67</v>
      </c>
      <c r="B164" s="26" t="s">
        <v>68</v>
      </c>
      <c r="C164" s="26" t="s">
        <v>5</v>
      </c>
      <c r="D164" s="26">
        <v>10310.11</v>
      </c>
      <c r="E164" s="21" t="s">
        <v>61</v>
      </c>
    </row>
    <row r="165" spans="1:5" ht="15.75" thickBot="1" x14ac:dyDescent="0.3">
      <c r="A165" s="22" t="s">
        <v>518</v>
      </c>
      <c r="B165" s="28" t="s">
        <v>519</v>
      </c>
      <c r="C165" s="28" t="s">
        <v>520</v>
      </c>
      <c r="D165" s="26">
        <v>687.5</v>
      </c>
      <c r="E165" s="21" t="s">
        <v>61</v>
      </c>
    </row>
    <row r="166" spans="1:5" ht="15.75" thickBot="1" x14ac:dyDescent="0.3">
      <c r="A166" s="120" t="s">
        <v>150</v>
      </c>
      <c r="B166" s="121"/>
      <c r="C166" s="122"/>
      <c r="D166" s="3">
        <f>SUM(D164:D165)</f>
        <v>10997.61</v>
      </c>
      <c r="E166" s="2"/>
    </row>
    <row r="168" spans="1:5" x14ac:dyDescent="0.25">
      <c r="A168" s="22" t="s">
        <v>263</v>
      </c>
      <c r="B168" s="26" t="s">
        <v>264</v>
      </c>
      <c r="C168" s="26" t="s">
        <v>5</v>
      </c>
      <c r="D168" s="26">
        <v>2280</v>
      </c>
      <c r="E168" s="21" t="s">
        <v>18</v>
      </c>
    </row>
    <row r="169" spans="1:5" x14ac:dyDescent="0.25">
      <c r="A169" s="22" t="s">
        <v>265</v>
      </c>
      <c r="B169" s="26" t="s">
        <v>266</v>
      </c>
      <c r="C169" s="26" t="s">
        <v>17</v>
      </c>
      <c r="D169" s="26">
        <v>972.04</v>
      </c>
      <c r="E169" s="21" t="s">
        <v>18</v>
      </c>
    </row>
    <row r="170" spans="1:5" x14ac:dyDescent="0.25">
      <c r="A170" s="22" t="s">
        <v>414</v>
      </c>
      <c r="B170" s="26" t="s">
        <v>415</v>
      </c>
      <c r="C170" s="26" t="s">
        <v>5</v>
      </c>
      <c r="D170" s="26">
        <v>5960</v>
      </c>
      <c r="E170" s="21" t="s">
        <v>18</v>
      </c>
    </row>
    <row r="171" spans="1:5" x14ac:dyDescent="0.25">
      <c r="A171" s="50" t="s">
        <v>416</v>
      </c>
      <c r="B171" s="26" t="s">
        <v>417</v>
      </c>
      <c r="C171" s="26" t="s">
        <v>57</v>
      </c>
      <c r="D171" s="26">
        <v>177.7</v>
      </c>
      <c r="E171" s="48" t="s">
        <v>18</v>
      </c>
    </row>
    <row r="172" spans="1:5" x14ac:dyDescent="0.25">
      <c r="A172" s="126" t="s">
        <v>604</v>
      </c>
      <c r="B172" s="49" t="s">
        <v>267</v>
      </c>
      <c r="C172" s="49" t="s">
        <v>78</v>
      </c>
      <c r="D172" s="26">
        <v>100</v>
      </c>
      <c r="E172" s="21" t="s">
        <v>18</v>
      </c>
    </row>
    <row r="173" spans="1:5" x14ac:dyDescent="0.25">
      <c r="A173" s="22" t="s">
        <v>421</v>
      </c>
      <c r="B173" s="26" t="s">
        <v>422</v>
      </c>
      <c r="C173" s="26" t="s">
        <v>5</v>
      </c>
      <c r="D173" s="26">
        <v>747.5</v>
      </c>
      <c r="E173" s="21" t="s">
        <v>18</v>
      </c>
    </row>
    <row r="174" spans="1:5" x14ac:dyDescent="0.25">
      <c r="A174" s="93" t="s">
        <v>288</v>
      </c>
      <c r="B174" s="26" t="s">
        <v>289</v>
      </c>
      <c r="C174" s="26" t="s">
        <v>34</v>
      </c>
      <c r="D174" s="26">
        <v>947.5</v>
      </c>
      <c r="E174" s="21" t="s">
        <v>18</v>
      </c>
    </row>
    <row r="175" spans="1:5" x14ac:dyDescent="0.25">
      <c r="A175" s="93" t="s">
        <v>433</v>
      </c>
      <c r="B175" s="26" t="s">
        <v>434</v>
      </c>
      <c r="C175" s="26" t="s">
        <v>5</v>
      </c>
      <c r="D175" s="26">
        <v>3602.5</v>
      </c>
      <c r="E175" s="73" t="s">
        <v>18</v>
      </c>
    </row>
    <row r="176" spans="1:5" x14ac:dyDescent="0.25">
      <c r="A176" s="22" t="s">
        <v>438</v>
      </c>
      <c r="B176" s="26" t="s">
        <v>439</v>
      </c>
      <c r="C176" s="26" t="s">
        <v>26</v>
      </c>
      <c r="D176" s="26">
        <v>198.28</v>
      </c>
      <c r="E176" s="73" t="s">
        <v>18</v>
      </c>
    </row>
    <row r="177" spans="1:5" x14ac:dyDescent="0.25">
      <c r="A177" s="50" t="s">
        <v>443</v>
      </c>
      <c r="B177" s="51" t="s">
        <v>444</v>
      </c>
      <c r="C177" s="51" t="s">
        <v>38</v>
      </c>
      <c r="D177" s="26">
        <v>2562.5</v>
      </c>
      <c r="E177" s="21" t="s">
        <v>18</v>
      </c>
    </row>
    <row r="178" spans="1:5" x14ac:dyDescent="0.25">
      <c r="A178" s="22" t="s">
        <v>445</v>
      </c>
      <c r="B178" s="28" t="s">
        <v>446</v>
      </c>
      <c r="C178" s="28" t="s">
        <v>39</v>
      </c>
      <c r="D178" s="26">
        <v>2928.75</v>
      </c>
      <c r="E178" s="21" t="s">
        <v>18</v>
      </c>
    </row>
    <row r="179" spans="1:5" x14ac:dyDescent="0.25">
      <c r="A179" s="53" t="s">
        <v>454</v>
      </c>
      <c r="B179" s="42" t="s">
        <v>455</v>
      </c>
      <c r="C179" s="42" t="s">
        <v>17</v>
      </c>
      <c r="D179" s="26">
        <v>15848.11</v>
      </c>
      <c r="E179" s="21" t="s">
        <v>18</v>
      </c>
    </row>
    <row r="180" spans="1:5" x14ac:dyDescent="0.25">
      <c r="A180" s="22" t="s">
        <v>465</v>
      </c>
      <c r="B180" s="28" t="s">
        <v>466</v>
      </c>
      <c r="C180" s="28" t="s">
        <v>389</v>
      </c>
      <c r="D180" s="26">
        <v>912.5</v>
      </c>
      <c r="E180" s="21" t="s">
        <v>18</v>
      </c>
    </row>
    <row r="181" spans="1:5" x14ac:dyDescent="0.25">
      <c r="A181" s="50" t="s">
        <v>171</v>
      </c>
      <c r="B181" s="28" t="s">
        <v>172</v>
      </c>
      <c r="C181" s="28" t="s">
        <v>5</v>
      </c>
      <c r="D181" s="26">
        <v>643.14</v>
      </c>
      <c r="E181" s="21" t="s">
        <v>18</v>
      </c>
    </row>
    <row r="182" spans="1:5" x14ac:dyDescent="0.25">
      <c r="A182" s="22" t="s">
        <v>480</v>
      </c>
      <c r="B182" s="28" t="s">
        <v>481</v>
      </c>
      <c r="C182" s="28" t="s">
        <v>349</v>
      </c>
      <c r="D182" s="26">
        <v>350</v>
      </c>
      <c r="E182" s="21" t="s">
        <v>18</v>
      </c>
    </row>
    <row r="183" spans="1:5" x14ac:dyDescent="0.25">
      <c r="A183" s="50" t="s">
        <v>73</v>
      </c>
      <c r="B183" s="51" t="s">
        <v>74</v>
      </c>
      <c r="C183" s="51" t="s">
        <v>26</v>
      </c>
      <c r="D183" s="26">
        <v>1033.69</v>
      </c>
      <c r="E183" s="21" t="s">
        <v>18</v>
      </c>
    </row>
    <row r="184" spans="1:5" x14ac:dyDescent="0.25">
      <c r="A184" s="93" t="s">
        <v>484</v>
      </c>
      <c r="B184" s="29" t="s">
        <v>485</v>
      </c>
      <c r="C184" s="29" t="s">
        <v>113</v>
      </c>
      <c r="D184" s="26">
        <v>440</v>
      </c>
      <c r="E184" s="21" t="s">
        <v>18</v>
      </c>
    </row>
    <row r="185" spans="1:5" x14ac:dyDescent="0.25">
      <c r="A185" s="55" t="s">
        <v>343</v>
      </c>
      <c r="B185" s="28" t="s">
        <v>344</v>
      </c>
      <c r="C185" s="28" t="s">
        <v>33</v>
      </c>
      <c r="D185" s="26">
        <v>480</v>
      </c>
      <c r="E185" s="21" t="s">
        <v>18</v>
      </c>
    </row>
    <row r="186" spans="1:5" x14ac:dyDescent="0.25">
      <c r="A186" s="93" t="s">
        <v>345</v>
      </c>
      <c r="B186" s="28" t="s">
        <v>346</v>
      </c>
      <c r="C186" s="28" t="s">
        <v>94</v>
      </c>
      <c r="D186" s="26">
        <v>358.28</v>
      </c>
      <c r="E186" s="67" t="s">
        <v>18</v>
      </c>
    </row>
    <row r="187" spans="1:5" x14ac:dyDescent="0.25">
      <c r="A187" s="22" t="s">
        <v>505</v>
      </c>
      <c r="B187" s="28" t="s">
        <v>506</v>
      </c>
      <c r="C187" s="28" t="s">
        <v>34</v>
      </c>
      <c r="D187" s="26">
        <v>96043.39</v>
      </c>
      <c r="E187" s="81" t="s">
        <v>18</v>
      </c>
    </row>
    <row r="188" spans="1:5" x14ac:dyDescent="0.25">
      <c r="A188" s="22" t="s">
        <v>510</v>
      </c>
      <c r="B188" s="28" t="s">
        <v>511</v>
      </c>
      <c r="C188" s="28" t="s">
        <v>512</v>
      </c>
      <c r="D188" s="26">
        <v>4506.25</v>
      </c>
      <c r="E188" s="81" t="s">
        <v>18</v>
      </c>
    </row>
    <row r="189" spans="1:5" x14ac:dyDescent="0.25">
      <c r="A189" s="93" t="s">
        <v>516</v>
      </c>
      <c r="B189" s="28" t="s">
        <v>517</v>
      </c>
      <c r="C189" s="94" t="s">
        <v>5</v>
      </c>
      <c r="D189" s="26">
        <v>606.25</v>
      </c>
      <c r="E189" s="73" t="s">
        <v>18</v>
      </c>
    </row>
    <row r="190" spans="1:5" x14ac:dyDescent="0.25">
      <c r="A190" s="22" t="s">
        <v>162</v>
      </c>
      <c r="B190" s="28" t="s">
        <v>163</v>
      </c>
      <c r="C190" s="28" t="s">
        <v>5</v>
      </c>
      <c r="D190" s="26">
        <v>121.26</v>
      </c>
      <c r="E190" s="81" t="s">
        <v>18</v>
      </c>
    </row>
    <row r="191" spans="1:5" x14ac:dyDescent="0.25">
      <c r="A191" s="22" t="s">
        <v>537</v>
      </c>
      <c r="B191" s="28" t="s">
        <v>538</v>
      </c>
      <c r="C191" s="28" t="s">
        <v>290</v>
      </c>
      <c r="D191" s="26">
        <v>5625.28</v>
      </c>
      <c r="E191" s="81" t="s">
        <v>18</v>
      </c>
    </row>
    <row r="192" spans="1:5" x14ac:dyDescent="0.25">
      <c r="A192" s="22" t="s">
        <v>540</v>
      </c>
      <c r="B192" s="28" t="s">
        <v>541</v>
      </c>
      <c r="C192" s="28" t="s">
        <v>5</v>
      </c>
      <c r="D192" s="26">
        <v>1066.25</v>
      </c>
      <c r="E192" s="81" t="s">
        <v>18</v>
      </c>
    </row>
    <row r="193" spans="1:5" x14ac:dyDescent="0.25">
      <c r="A193" s="93" t="s">
        <v>556</v>
      </c>
      <c r="B193" s="28" t="s">
        <v>557</v>
      </c>
      <c r="C193" s="28" t="s">
        <v>5</v>
      </c>
      <c r="D193" s="26">
        <v>92.5</v>
      </c>
      <c r="E193" s="81" t="s">
        <v>18</v>
      </c>
    </row>
    <row r="194" spans="1:5" x14ac:dyDescent="0.25">
      <c r="A194" s="22" t="s">
        <v>579</v>
      </c>
      <c r="B194" s="28" t="s">
        <v>580</v>
      </c>
      <c r="C194" s="28" t="s">
        <v>77</v>
      </c>
      <c r="D194" s="26">
        <v>848.75</v>
      </c>
      <c r="E194" s="81" t="s">
        <v>18</v>
      </c>
    </row>
    <row r="195" spans="1:5" x14ac:dyDescent="0.25">
      <c r="A195" s="126" t="s">
        <v>402</v>
      </c>
      <c r="B195" s="28" t="s">
        <v>388</v>
      </c>
      <c r="C195" s="28" t="s">
        <v>389</v>
      </c>
      <c r="D195" s="26">
        <v>910</v>
      </c>
      <c r="E195" s="81" t="s">
        <v>18</v>
      </c>
    </row>
    <row r="196" spans="1:5" x14ac:dyDescent="0.25">
      <c r="A196" s="93" t="s">
        <v>587</v>
      </c>
      <c r="B196" s="28" t="s">
        <v>588</v>
      </c>
      <c r="C196" s="28" t="s">
        <v>5</v>
      </c>
      <c r="D196" s="26">
        <v>234.81</v>
      </c>
      <c r="E196" s="81" t="s">
        <v>18</v>
      </c>
    </row>
    <row r="197" spans="1:5" x14ac:dyDescent="0.25">
      <c r="A197" s="22" t="s">
        <v>200</v>
      </c>
      <c r="B197" s="28" t="s">
        <v>201</v>
      </c>
      <c r="C197" s="28" t="s">
        <v>5</v>
      </c>
      <c r="D197" s="26">
        <v>1258.75</v>
      </c>
      <c r="E197" s="81" t="s">
        <v>18</v>
      </c>
    </row>
    <row r="198" spans="1:5" ht="15.75" thickBot="1" x14ac:dyDescent="0.3">
      <c r="A198" s="22" t="s">
        <v>200</v>
      </c>
      <c r="B198" s="28" t="s">
        <v>201</v>
      </c>
      <c r="C198" s="28" t="s">
        <v>5</v>
      </c>
      <c r="D198" s="26">
        <v>2283.13</v>
      </c>
      <c r="E198" s="81" t="s">
        <v>18</v>
      </c>
    </row>
    <row r="199" spans="1:5" ht="15.75" thickBot="1" x14ac:dyDescent="0.3">
      <c r="A199" s="10" t="s">
        <v>150</v>
      </c>
      <c r="B199" s="9"/>
      <c r="C199" s="7"/>
      <c r="D199" s="3">
        <f>SUM(D168:D198)</f>
        <v>154139.11000000002</v>
      </c>
      <c r="E199" s="7"/>
    </row>
    <row r="200" spans="1:5" s="14" customFormat="1" x14ac:dyDescent="0.25">
      <c r="A200" s="33"/>
      <c r="B200" s="34"/>
      <c r="C200" s="34"/>
      <c r="D200" s="35"/>
      <c r="E200" s="36"/>
    </row>
    <row r="201" spans="1:5" x14ac:dyDescent="0.25">
      <c r="A201" s="22" t="s">
        <v>405</v>
      </c>
      <c r="B201" s="26"/>
      <c r="C201" s="26" t="s">
        <v>406</v>
      </c>
      <c r="D201" s="26">
        <v>1771.55</v>
      </c>
      <c r="E201" s="21" t="s">
        <v>55</v>
      </c>
    </row>
    <row r="202" spans="1:5" x14ac:dyDescent="0.25">
      <c r="A202" s="22" t="s">
        <v>451</v>
      </c>
      <c r="B202" s="26"/>
      <c r="C202" s="26" t="s">
        <v>440</v>
      </c>
      <c r="D202" s="26">
        <v>46</v>
      </c>
      <c r="E202" s="21" t="s">
        <v>55</v>
      </c>
    </row>
    <row r="203" spans="1:5" x14ac:dyDescent="0.25">
      <c r="A203" s="22" t="s">
        <v>460</v>
      </c>
      <c r="B203" s="28" t="s">
        <v>461</v>
      </c>
      <c r="C203" s="28" t="s">
        <v>5</v>
      </c>
      <c r="D203" s="26">
        <v>7365.25</v>
      </c>
      <c r="E203" s="21" t="s">
        <v>55</v>
      </c>
    </row>
    <row r="204" spans="1:5" x14ac:dyDescent="0.25">
      <c r="A204" s="22" t="s">
        <v>318</v>
      </c>
      <c r="B204" s="28" t="s">
        <v>319</v>
      </c>
      <c r="C204" s="28" t="s">
        <v>38</v>
      </c>
      <c r="D204" s="26">
        <v>2520</v>
      </c>
      <c r="E204" s="21" t="s">
        <v>55</v>
      </c>
    </row>
    <row r="205" spans="1:5" x14ac:dyDescent="0.25">
      <c r="A205" s="55" t="s">
        <v>339</v>
      </c>
      <c r="B205" s="29" t="s">
        <v>340</v>
      </c>
      <c r="C205" s="29" t="s">
        <v>5</v>
      </c>
      <c r="D205" s="26">
        <v>5000</v>
      </c>
      <c r="E205" s="21" t="s">
        <v>55</v>
      </c>
    </row>
    <row r="206" spans="1:5" x14ac:dyDescent="0.25">
      <c r="A206" s="93" t="s">
        <v>243</v>
      </c>
      <c r="B206" s="28" t="s">
        <v>244</v>
      </c>
      <c r="C206" s="28" t="s">
        <v>245</v>
      </c>
      <c r="D206" s="26">
        <v>700</v>
      </c>
      <c r="E206" s="21" t="s">
        <v>55</v>
      </c>
    </row>
    <row r="207" spans="1:5" x14ac:dyDescent="0.25">
      <c r="A207" s="43" t="s">
        <v>495</v>
      </c>
      <c r="B207" s="46" t="s">
        <v>496</v>
      </c>
      <c r="C207" s="46" t="s">
        <v>57</v>
      </c>
      <c r="D207" s="26">
        <v>400</v>
      </c>
      <c r="E207" s="21" t="s">
        <v>55</v>
      </c>
    </row>
    <row r="208" spans="1:5" x14ac:dyDescent="0.25">
      <c r="A208" s="55" t="s">
        <v>546</v>
      </c>
      <c r="B208" s="28" t="s">
        <v>547</v>
      </c>
      <c r="C208" s="28" t="s">
        <v>5</v>
      </c>
      <c r="D208" s="26">
        <v>2600</v>
      </c>
      <c r="E208" s="21" t="s">
        <v>55</v>
      </c>
    </row>
    <row r="209" spans="1:5" ht="15.75" thickBot="1" x14ac:dyDescent="0.3">
      <c r="A209" s="93" t="s">
        <v>177</v>
      </c>
      <c r="B209" s="28" t="s">
        <v>178</v>
      </c>
      <c r="C209" s="28" t="s">
        <v>90</v>
      </c>
      <c r="D209" s="26">
        <v>146.88</v>
      </c>
      <c r="E209" s="67" t="s">
        <v>55</v>
      </c>
    </row>
    <row r="210" spans="1:5" ht="15.75" thickBot="1" x14ac:dyDescent="0.3">
      <c r="A210" s="120" t="s">
        <v>150</v>
      </c>
      <c r="B210" s="121"/>
      <c r="C210" s="122"/>
      <c r="D210" s="3">
        <f>SUM(D201:D209)</f>
        <v>20549.68</v>
      </c>
      <c r="E210" s="2"/>
    </row>
    <row r="212" spans="1:5" x14ac:dyDescent="0.25">
      <c r="A212" s="22" t="s">
        <v>274</v>
      </c>
      <c r="B212" s="26" t="s">
        <v>275</v>
      </c>
      <c r="C212" s="26" t="s">
        <v>276</v>
      </c>
      <c r="D212" s="26">
        <v>586.5</v>
      </c>
      <c r="E212" s="21" t="s">
        <v>7</v>
      </c>
    </row>
    <row r="213" spans="1:5" x14ac:dyDescent="0.25">
      <c r="A213" s="22" t="s">
        <v>435</v>
      </c>
      <c r="B213" s="26" t="s">
        <v>436</v>
      </c>
      <c r="C213" s="26" t="s">
        <v>437</v>
      </c>
      <c r="D213" s="26">
        <v>10552.52</v>
      </c>
      <c r="E213" s="21" t="s">
        <v>7</v>
      </c>
    </row>
    <row r="214" spans="1:5" x14ac:dyDescent="0.25">
      <c r="A214" s="22" t="s">
        <v>323</v>
      </c>
      <c r="B214" s="26" t="s">
        <v>76</v>
      </c>
      <c r="C214" s="26" t="s">
        <v>40</v>
      </c>
      <c r="D214" s="26">
        <v>88.28</v>
      </c>
      <c r="E214" s="21" t="s">
        <v>7</v>
      </c>
    </row>
    <row r="215" spans="1:5" x14ac:dyDescent="0.25">
      <c r="A215" s="43" t="s">
        <v>324</v>
      </c>
      <c r="B215" s="46" t="s">
        <v>76</v>
      </c>
      <c r="C215" s="46" t="s">
        <v>40</v>
      </c>
      <c r="D215" s="26">
        <v>16322.67</v>
      </c>
      <c r="E215" s="21" t="s">
        <v>7</v>
      </c>
    </row>
    <row r="216" spans="1:5" x14ac:dyDescent="0.25">
      <c r="A216" s="50" t="s">
        <v>325</v>
      </c>
      <c r="B216" s="51" t="s">
        <v>76</v>
      </c>
      <c r="C216" s="51" t="s">
        <v>40</v>
      </c>
      <c r="D216" s="26">
        <v>46.4</v>
      </c>
      <c r="E216" s="21" t="s">
        <v>7</v>
      </c>
    </row>
    <row r="217" spans="1:5" x14ac:dyDescent="0.25">
      <c r="A217" s="50" t="s">
        <v>326</v>
      </c>
      <c r="B217" s="51" t="s">
        <v>76</v>
      </c>
      <c r="C217" s="51" t="s">
        <v>40</v>
      </c>
      <c r="D217" s="26">
        <v>22.84</v>
      </c>
      <c r="E217" s="21" t="s">
        <v>7</v>
      </c>
    </row>
    <row r="218" spans="1:5" x14ac:dyDescent="0.25">
      <c r="A218" s="20" t="s">
        <v>327</v>
      </c>
      <c r="B218" s="27" t="s">
        <v>76</v>
      </c>
      <c r="C218" s="27" t="s">
        <v>40</v>
      </c>
      <c r="D218" s="26">
        <v>48.39</v>
      </c>
      <c r="E218" s="21" t="s">
        <v>7</v>
      </c>
    </row>
    <row r="219" spans="1:5" x14ac:dyDescent="0.25">
      <c r="A219" s="55" t="s">
        <v>328</v>
      </c>
      <c r="B219" s="27" t="s">
        <v>76</v>
      </c>
      <c r="C219" s="27" t="s">
        <v>40</v>
      </c>
      <c r="D219" s="26">
        <v>148.4</v>
      </c>
      <c r="E219" s="21" t="s">
        <v>7</v>
      </c>
    </row>
    <row r="220" spans="1:5" x14ac:dyDescent="0.25">
      <c r="A220" s="20" t="s">
        <v>329</v>
      </c>
      <c r="B220" s="27" t="s">
        <v>76</v>
      </c>
      <c r="C220" s="27" t="s">
        <v>40</v>
      </c>
      <c r="D220" s="26">
        <v>52.2</v>
      </c>
      <c r="E220" s="21" t="s">
        <v>7</v>
      </c>
    </row>
    <row r="221" spans="1:5" x14ac:dyDescent="0.25">
      <c r="A221" s="55" t="s">
        <v>330</v>
      </c>
      <c r="B221" s="29" t="s">
        <v>76</v>
      </c>
      <c r="C221" s="29" t="s">
        <v>40</v>
      </c>
      <c r="D221" s="26">
        <v>19.739999999999998</v>
      </c>
      <c r="E221" s="21" t="s">
        <v>7</v>
      </c>
    </row>
    <row r="222" spans="1:5" x14ac:dyDescent="0.25">
      <c r="A222" s="20" t="s">
        <v>331</v>
      </c>
      <c r="B222" s="27" t="s">
        <v>76</v>
      </c>
      <c r="C222" s="27" t="s">
        <v>40</v>
      </c>
      <c r="D222" s="26">
        <v>153.47</v>
      </c>
      <c r="E222" s="21" t="s">
        <v>7</v>
      </c>
    </row>
    <row r="223" spans="1:5" x14ac:dyDescent="0.25">
      <c r="A223" s="22" t="s">
        <v>332</v>
      </c>
      <c r="B223" s="28" t="s">
        <v>76</v>
      </c>
      <c r="C223" s="28" t="s">
        <v>40</v>
      </c>
      <c r="D223" s="26">
        <v>33.18</v>
      </c>
      <c r="E223" s="21" t="s">
        <v>7</v>
      </c>
    </row>
    <row r="224" spans="1:5" x14ac:dyDescent="0.25">
      <c r="A224" s="22" t="s">
        <v>333</v>
      </c>
      <c r="B224" s="28" t="s">
        <v>76</v>
      </c>
      <c r="C224" s="28" t="s">
        <v>40</v>
      </c>
      <c r="D224" s="26">
        <v>17.96</v>
      </c>
      <c r="E224" s="21" t="s">
        <v>7</v>
      </c>
    </row>
    <row r="225" spans="1:5" x14ac:dyDescent="0.25">
      <c r="A225" s="22" t="s">
        <v>334</v>
      </c>
      <c r="B225" s="28" t="s">
        <v>76</v>
      </c>
      <c r="C225" s="28" t="s">
        <v>40</v>
      </c>
      <c r="D225" s="26">
        <v>25.51</v>
      </c>
      <c r="E225" s="21" t="s">
        <v>7</v>
      </c>
    </row>
    <row r="226" spans="1:5" x14ac:dyDescent="0.25">
      <c r="A226" s="22" t="s">
        <v>335</v>
      </c>
      <c r="B226" s="28" t="s">
        <v>76</v>
      </c>
      <c r="C226" s="28" t="s">
        <v>40</v>
      </c>
      <c r="D226" s="26">
        <v>225.71</v>
      </c>
      <c r="E226" s="21" t="s">
        <v>7</v>
      </c>
    </row>
    <row r="227" spans="1:5" x14ac:dyDescent="0.25">
      <c r="A227" s="50" t="s">
        <v>336</v>
      </c>
      <c r="B227" s="51" t="s">
        <v>76</v>
      </c>
      <c r="C227" s="51" t="s">
        <v>40</v>
      </c>
      <c r="D227" s="26">
        <v>18.28</v>
      </c>
      <c r="E227" s="21" t="s">
        <v>7</v>
      </c>
    </row>
    <row r="228" spans="1:5" x14ac:dyDescent="0.25">
      <c r="A228" s="53" t="s">
        <v>337</v>
      </c>
      <c r="B228" s="28" t="s">
        <v>76</v>
      </c>
      <c r="C228" s="28" t="s">
        <v>40</v>
      </c>
      <c r="D228" s="26">
        <v>38.380000000000003</v>
      </c>
      <c r="E228" s="21" t="s">
        <v>7</v>
      </c>
    </row>
    <row r="229" spans="1:5" x14ac:dyDescent="0.25">
      <c r="A229" s="22" t="s">
        <v>488</v>
      </c>
      <c r="B229" s="28" t="s">
        <v>76</v>
      </c>
      <c r="C229" s="28" t="s">
        <v>40</v>
      </c>
      <c r="D229" s="26">
        <v>84.98</v>
      </c>
      <c r="E229" s="21" t="s">
        <v>7</v>
      </c>
    </row>
    <row r="230" spans="1:5" x14ac:dyDescent="0.25">
      <c r="A230" s="23" t="s">
        <v>338</v>
      </c>
      <c r="B230" s="28" t="s">
        <v>76</v>
      </c>
      <c r="C230" s="28" t="s">
        <v>40</v>
      </c>
      <c r="D230" s="26">
        <v>24.12</v>
      </c>
      <c r="E230" s="21" t="s">
        <v>7</v>
      </c>
    </row>
    <row r="231" spans="1:5" x14ac:dyDescent="0.25">
      <c r="A231" s="22" t="s">
        <v>81</v>
      </c>
      <c r="B231" s="28" t="s">
        <v>82</v>
      </c>
      <c r="C231" s="28" t="s">
        <v>57</v>
      </c>
      <c r="D231" s="26">
        <v>25355.53</v>
      </c>
      <c r="E231" s="21" t="s">
        <v>7</v>
      </c>
    </row>
    <row r="232" spans="1:5" x14ac:dyDescent="0.25">
      <c r="A232" s="22" t="s">
        <v>375</v>
      </c>
      <c r="B232" s="28" t="s">
        <v>376</v>
      </c>
      <c r="C232" s="28" t="s">
        <v>78</v>
      </c>
      <c r="D232" s="26">
        <v>100.64</v>
      </c>
      <c r="E232" s="21" t="s">
        <v>7</v>
      </c>
    </row>
    <row r="233" spans="1:5" ht="15.75" thickBot="1" x14ac:dyDescent="0.3">
      <c r="A233" s="22" t="s">
        <v>382</v>
      </c>
      <c r="B233" s="28" t="s">
        <v>383</v>
      </c>
      <c r="C233" s="28" t="s">
        <v>368</v>
      </c>
      <c r="D233" s="26">
        <v>117.06</v>
      </c>
      <c r="E233" s="81" t="s">
        <v>7</v>
      </c>
    </row>
    <row r="234" spans="1:5" ht="15.75" thickBot="1" x14ac:dyDescent="0.3">
      <c r="A234" s="120" t="s">
        <v>150</v>
      </c>
      <c r="B234" s="121"/>
      <c r="C234" s="122"/>
      <c r="D234" s="3">
        <f>SUM(D212:D233)</f>
        <v>54082.759999999995</v>
      </c>
      <c r="E234" s="2"/>
    </row>
    <row r="236" spans="1:5" x14ac:dyDescent="0.25">
      <c r="A236" s="22" t="s">
        <v>589</v>
      </c>
      <c r="B236" s="28" t="s">
        <v>590</v>
      </c>
      <c r="C236" s="28" t="s">
        <v>34</v>
      </c>
      <c r="D236" s="26">
        <v>1458.75</v>
      </c>
      <c r="E236" s="81" t="s">
        <v>36</v>
      </c>
    </row>
    <row r="237" spans="1:5" x14ac:dyDescent="0.25">
      <c r="A237" s="22" t="s">
        <v>593</v>
      </c>
      <c r="B237" s="28" t="s">
        <v>594</v>
      </c>
      <c r="C237" s="28" t="s">
        <v>515</v>
      </c>
      <c r="D237" s="26">
        <v>225</v>
      </c>
      <c r="E237" s="81" t="s">
        <v>36</v>
      </c>
    </row>
    <row r="238" spans="1:5" ht="15.75" thickBot="1" x14ac:dyDescent="0.3">
      <c r="A238" s="22" t="s">
        <v>392</v>
      </c>
      <c r="B238" s="28" t="s">
        <v>393</v>
      </c>
      <c r="C238" s="28" t="s">
        <v>5</v>
      </c>
      <c r="D238" s="26">
        <v>1031.25</v>
      </c>
      <c r="E238" s="81" t="s">
        <v>36</v>
      </c>
    </row>
    <row r="239" spans="1:5" ht="15.75" thickBot="1" x14ac:dyDescent="0.3">
      <c r="A239" s="120" t="s">
        <v>150</v>
      </c>
      <c r="B239" s="121"/>
      <c r="C239" s="122"/>
      <c r="D239" s="3">
        <f>SUM(D236:D238)</f>
        <v>2715</v>
      </c>
      <c r="E239" s="2"/>
    </row>
    <row r="241" spans="1:6" x14ac:dyDescent="0.25">
      <c r="A241" s="22" t="s">
        <v>293</v>
      </c>
      <c r="B241" s="26" t="s">
        <v>294</v>
      </c>
      <c r="C241" s="26" t="s">
        <v>57</v>
      </c>
      <c r="D241" s="26">
        <v>809.02</v>
      </c>
      <c r="E241" s="21" t="s">
        <v>295</v>
      </c>
    </row>
    <row r="242" spans="1:6" x14ac:dyDescent="0.25">
      <c r="A242" s="22" t="s">
        <v>598</v>
      </c>
      <c r="B242" s="28" t="s">
        <v>599</v>
      </c>
      <c r="C242" s="28" t="s">
        <v>17</v>
      </c>
      <c r="D242" s="26">
        <v>21.9</v>
      </c>
      <c r="E242" s="81" t="s">
        <v>295</v>
      </c>
    </row>
    <row r="243" spans="1:6" ht="15.75" thickBot="1" x14ac:dyDescent="0.3">
      <c r="A243" s="93" t="s">
        <v>394</v>
      </c>
      <c r="B243" s="28" t="s">
        <v>395</v>
      </c>
      <c r="C243" s="28" t="s">
        <v>57</v>
      </c>
      <c r="D243" s="26">
        <v>409.06</v>
      </c>
      <c r="E243" s="81" t="s">
        <v>295</v>
      </c>
    </row>
    <row r="244" spans="1:6" ht="15.75" thickBot="1" x14ac:dyDescent="0.3">
      <c r="A244" s="120" t="s">
        <v>150</v>
      </c>
      <c r="B244" s="121"/>
      <c r="C244" s="122"/>
      <c r="D244" s="3">
        <f>SUM(D241:D243)</f>
        <v>1239.98</v>
      </c>
      <c r="E244" s="2"/>
    </row>
    <row r="246" spans="1:6" x14ac:dyDescent="0.25">
      <c r="A246" s="22" t="s">
        <v>463</v>
      </c>
      <c r="B246" s="28" t="s">
        <v>464</v>
      </c>
      <c r="C246" s="28" t="s">
        <v>5</v>
      </c>
      <c r="D246" s="26">
        <v>19107.36</v>
      </c>
      <c r="E246" s="21" t="s">
        <v>27</v>
      </c>
    </row>
    <row r="247" spans="1:6" x14ac:dyDescent="0.25">
      <c r="A247" s="93" t="s">
        <v>468</v>
      </c>
      <c r="B247" s="28" t="s">
        <v>469</v>
      </c>
      <c r="C247" s="28" t="s">
        <v>5</v>
      </c>
      <c r="D247" s="26">
        <v>516</v>
      </c>
      <c r="E247" s="21" t="s">
        <v>27</v>
      </c>
    </row>
    <row r="248" spans="1:6" x14ac:dyDescent="0.25">
      <c r="A248" s="22" t="s">
        <v>521</v>
      </c>
      <c r="B248" s="28" t="s">
        <v>522</v>
      </c>
      <c r="C248" s="28" t="s">
        <v>54</v>
      </c>
      <c r="D248" s="26">
        <v>16625</v>
      </c>
      <c r="E248" s="81" t="s">
        <v>27</v>
      </c>
    </row>
    <row r="249" spans="1:6" ht="15.75" thickBot="1" x14ac:dyDescent="0.3">
      <c r="A249" s="22" t="s">
        <v>585</v>
      </c>
      <c r="B249" s="28" t="s">
        <v>586</v>
      </c>
      <c r="C249" s="28" t="s">
        <v>5</v>
      </c>
      <c r="D249" s="26">
        <v>1620</v>
      </c>
      <c r="E249" s="81" t="s">
        <v>27</v>
      </c>
    </row>
    <row r="250" spans="1:6" ht="15.75" thickBot="1" x14ac:dyDescent="0.3">
      <c r="A250" s="120" t="s">
        <v>150</v>
      </c>
      <c r="B250" s="121"/>
      <c r="C250" s="122"/>
      <c r="D250" s="3">
        <f>SUM(D246:D249)</f>
        <v>37868.36</v>
      </c>
      <c r="E250" s="2"/>
    </row>
    <row r="251" spans="1:6" x14ac:dyDescent="0.25">
      <c r="A251" s="15"/>
      <c r="B251" s="15"/>
      <c r="C251" s="15"/>
      <c r="D251" s="16"/>
      <c r="E251" s="14"/>
      <c r="F251" s="14"/>
    </row>
    <row r="252" spans="1:6" x14ac:dyDescent="0.25">
      <c r="A252" s="22" t="s">
        <v>202</v>
      </c>
      <c r="B252" s="26"/>
      <c r="C252" s="26" t="s">
        <v>203</v>
      </c>
      <c r="D252" s="26">
        <v>56.12</v>
      </c>
      <c r="E252" s="21" t="s">
        <v>72</v>
      </c>
    </row>
    <row r="253" spans="1:6" x14ac:dyDescent="0.25">
      <c r="A253" s="50" t="s">
        <v>312</v>
      </c>
      <c r="B253" s="51" t="s">
        <v>313</v>
      </c>
      <c r="C253" s="51" t="s">
        <v>30</v>
      </c>
      <c r="D253" s="26">
        <v>187.5</v>
      </c>
      <c r="E253" s="73" t="s">
        <v>72</v>
      </c>
    </row>
    <row r="254" spans="1:6" x14ac:dyDescent="0.25">
      <c r="A254" s="22" t="s">
        <v>316</v>
      </c>
      <c r="B254" s="28" t="s">
        <v>317</v>
      </c>
      <c r="C254" s="28" t="s">
        <v>71</v>
      </c>
      <c r="D254" s="26">
        <v>16006.26</v>
      </c>
      <c r="E254" s="21" t="s">
        <v>72</v>
      </c>
    </row>
    <row r="255" spans="1:6" x14ac:dyDescent="0.25">
      <c r="A255" s="53" t="s">
        <v>489</v>
      </c>
      <c r="B255" s="28" t="s">
        <v>490</v>
      </c>
      <c r="C255" s="28" t="s">
        <v>5</v>
      </c>
      <c r="D255" s="26">
        <v>100</v>
      </c>
      <c r="E255" s="21" t="s">
        <v>72</v>
      </c>
    </row>
    <row r="256" spans="1:6" x14ac:dyDescent="0.25">
      <c r="A256" s="93" t="s">
        <v>354</v>
      </c>
      <c r="B256" s="28" t="s">
        <v>355</v>
      </c>
      <c r="C256" s="28" t="s">
        <v>5</v>
      </c>
      <c r="D256" s="26">
        <v>756.64</v>
      </c>
      <c r="E256" s="81" t="s">
        <v>72</v>
      </c>
    </row>
    <row r="257" spans="1:5" x14ac:dyDescent="0.25">
      <c r="A257" s="22" t="s">
        <v>362</v>
      </c>
      <c r="B257" s="28" t="s">
        <v>363</v>
      </c>
      <c r="C257" s="28" t="s">
        <v>5</v>
      </c>
      <c r="D257" s="26">
        <v>813.48</v>
      </c>
      <c r="E257" s="81" t="s">
        <v>72</v>
      </c>
    </row>
    <row r="258" spans="1:5" x14ac:dyDescent="0.25">
      <c r="A258" s="22" t="s">
        <v>121</v>
      </c>
      <c r="B258" s="28" t="s">
        <v>122</v>
      </c>
      <c r="C258" s="28" t="s">
        <v>123</v>
      </c>
      <c r="D258" s="26">
        <v>437.5</v>
      </c>
      <c r="E258" s="73" t="s">
        <v>72</v>
      </c>
    </row>
    <row r="259" spans="1:5" x14ac:dyDescent="0.25">
      <c r="A259" s="22" t="s">
        <v>377</v>
      </c>
      <c r="B259" s="28" t="s">
        <v>378</v>
      </c>
      <c r="C259" s="28" t="s">
        <v>5</v>
      </c>
      <c r="D259" s="26">
        <v>13975</v>
      </c>
      <c r="E259" s="81" t="s">
        <v>72</v>
      </c>
    </row>
    <row r="260" spans="1:5" x14ac:dyDescent="0.25">
      <c r="A260" s="22" t="s">
        <v>175</v>
      </c>
      <c r="B260" s="28"/>
      <c r="C260" s="28" t="s">
        <v>176</v>
      </c>
      <c r="D260" s="26">
        <v>15.99</v>
      </c>
      <c r="E260" s="81" t="s">
        <v>72</v>
      </c>
    </row>
    <row r="261" spans="1:5" ht="15.75" thickBot="1" x14ac:dyDescent="0.3">
      <c r="A261" s="22" t="s">
        <v>175</v>
      </c>
      <c r="B261" s="28"/>
      <c r="C261" s="28" t="s">
        <v>176</v>
      </c>
      <c r="D261" s="26">
        <v>15.99</v>
      </c>
      <c r="E261" s="81" t="s">
        <v>72</v>
      </c>
    </row>
    <row r="262" spans="1:5" ht="15.75" thickBot="1" x14ac:dyDescent="0.3">
      <c r="A262" s="120" t="s">
        <v>150</v>
      </c>
      <c r="B262" s="121"/>
      <c r="C262" s="122"/>
      <c r="D262" s="3">
        <f>SUM(D252:D261)</f>
        <v>32364.480000000003</v>
      </c>
      <c r="E262" s="2"/>
    </row>
    <row r="263" spans="1:5" x14ac:dyDescent="0.25">
      <c r="A263" s="11"/>
      <c r="B263" s="12"/>
      <c r="C263" s="44"/>
      <c r="D263" s="41"/>
      <c r="E263" s="13"/>
    </row>
    <row r="264" spans="1:5" x14ac:dyDescent="0.25">
      <c r="A264" s="22" t="s">
        <v>407</v>
      </c>
      <c r="B264" s="26" t="s">
        <v>408</v>
      </c>
      <c r="C264" s="26" t="s">
        <v>5</v>
      </c>
      <c r="D264" s="26">
        <v>71.010000000000005</v>
      </c>
      <c r="E264" s="21" t="s">
        <v>6</v>
      </c>
    </row>
    <row r="265" spans="1:5" x14ac:dyDescent="0.25">
      <c r="A265" s="22" t="s">
        <v>152</v>
      </c>
      <c r="B265" s="26"/>
      <c r="C265" s="26" t="s">
        <v>153</v>
      </c>
      <c r="D265" s="26">
        <v>2623.16</v>
      </c>
      <c r="E265" s="21" t="s">
        <v>6</v>
      </c>
    </row>
    <row r="266" spans="1:5" x14ac:dyDescent="0.25">
      <c r="A266" s="22" t="s">
        <v>280</v>
      </c>
      <c r="B266" s="26" t="s">
        <v>281</v>
      </c>
      <c r="C266" s="26" t="s">
        <v>5</v>
      </c>
      <c r="D266" s="26">
        <v>8.61</v>
      </c>
      <c r="E266" s="21" t="s">
        <v>6</v>
      </c>
    </row>
    <row r="267" spans="1:5" x14ac:dyDescent="0.25">
      <c r="A267" s="23" t="s">
        <v>300</v>
      </c>
      <c r="B267" s="29"/>
      <c r="C267" s="29" t="s">
        <v>301</v>
      </c>
      <c r="D267" s="26">
        <v>46.34</v>
      </c>
      <c r="E267" s="24" t="s">
        <v>6</v>
      </c>
    </row>
    <row r="268" spans="1:5" x14ac:dyDescent="0.25">
      <c r="A268" s="22" t="s">
        <v>350</v>
      </c>
      <c r="B268" s="28" t="s">
        <v>351</v>
      </c>
      <c r="C268" s="28" t="s">
        <v>5</v>
      </c>
      <c r="D268" s="26">
        <v>50489.34</v>
      </c>
      <c r="E268" s="81" t="s">
        <v>6</v>
      </c>
    </row>
    <row r="269" spans="1:5" x14ac:dyDescent="0.25">
      <c r="A269" s="22" t="s">
        <v>100</v>
      </c>
      <c r="B269" s="28" t="s">
        <v>99</v>
      </c>
      <c r="C269" s="28" t="s">
        <v>54</v>
      </c>
      <c r="D269" s="26">
        <v>1534.61</v>
      </c>
      <c r="E269" s="81" t="s">
        <v>6</v>
      </c>
    </row>
    <row r="270" spans="1:5" x14ac:dyDescent="0.25">
      <c r="A270" s="22" t="s">
        <v>358</v>
      </c>
      <c r="B270" s="28" t="s">
        <v>359</v>
      </c>
      <c r="C270" s="28" t="s">
        <v>34</v>
      </c>
      <c r="D270" s="26">
        <v>1493.81</v>
      </c>
      <c r="E270" s="81" t="s">
        <v>6</v>
      </c>
    </row>
    <row r="271" spans="1:5" x14ac:dyDescent="0.25">
      <c r="A271" s="22" t="s">
        <v>533</v>
      </c>
      <c r="B271" s="28" t="s">
        <v>534</v>
      </c>
      <c r="C271" s="28" t="s">
        <v>50</v>
      </c>
      <c r="D271" s="26">
        <v>1950</v>
      </c>
      <c r="E271" s="81" t="s">
        <v>6</v>
      </c>
    </row>
    <row r="272" spans="1:5" x14ac:dyDescent="0.25">
      <c r="A272" s="22" t="s">
        <v>542</v>
      </c>
      <c r="B272" s="28" t="s">
        <v>543</v>
      </c>
      <c r="C272" s="28" t="s">
        <v>5</v>
      </c>
      <c r="D272" s="26">
        <v>4413.12</v>
      </c>
      <c r="E272" s="81" t="s">
        <v>6</v>
      </c>
    </row>
    <row r="273" spans="1:5" ht="15.75" thickBot="1" x14ac:dyDescent="0.3">
      <c r="A273" s="22" t="s">
        <v>562</v>
      </c>
      <c r="B273" s="28" t="s">
        <v>563</v>
      </c>
      <c r="C273" s="28" t="s">
        <v>515</v>
      </c>
      <c r="D273" s="26">
        <v>12200</v>
      </c>
      <c r="E273" s="81" t="s">
        <v>6</v>
      </c>
    </row>
    <row r="274" spans="1:5" ht="15.75" thickBot="1" x14ac:dyDescent="0.3">
      <c r="A274" s="120" t="s">
        <v>150</v>
      </c>
      <c r="B274" s="121"/>
      <c r="C274" s="122"/>
      <c r="D274" s="3">
        <f>SUM(D264:D273)</f>
        <v>74830</v>
      </c>
      <c r="E274" s="2"/>
    </row>
    <row r="276" spans="1:5" x14ac:dyDescent="0.25">
      <c r="A276" s="53" t="s">
        <v>282</v>
      </c>
      <c r="B276" s="26" t="s">
        <v>283</v>
      </c>
      <c r="C276" s="26" t="s">
        <v>5</v>
      </c>
      <c r="D276" s="26">
        <v>522.05999999999995</v>
      </c>
      <c r="E276" s="21" t="s">
        <v>284</v>
      </c>
    </row>
    <row r="277" spans="1:5" ht="15.75" thickBot="1" x14ac:dyDescent="0.3">
      <c r="A277" s="117" t="s">
        <v>150</v>
      </c>
      <c r="B277" s="118"/>
      <c r="C277" s="119"/>
      <c r="D277" s="72">
        <f>SUM(D275:D276)</f>
        <v>522.05999999999995</v>
      </c>
      <c r="E277" s="58"/>
    </row>
    <row r="278" spans="1:5" s="14" customFormat="1" x14ac:dyDescent="0.25">
      <c r="A278" s="17"/>
      <c r="B278" s="15"/>
      <c r="C278" s="15"/>
      <c r="D278" s="37"/>
      <c r="E278" s="38"/>
    </row>
    <row r="279" spans="1:5" x14ac:dyDescent="0.25">
      <c r="A279" s="22" t="s">
        <v>111</v>
      </c>
      <c r="B279" s="28" t="s">
        <v>112</v>
      </c>
      <c r="C279" s="28" t="s">
        <v>113</v>
      </c>
      <c r="D279" s="26">
        <v>1093.75</v>
      </c>
      <c r="E279" s="81" t="s">
        <v>279</v>
      </c>
    </row>
    <row r="280" spans="1:5" ht="15.75" thickBot="1" x14ac:dyDescent="0.3">
      <c r="A280" s="117" t="s">
        <v>150</v>
      </c>
      <c r="B280" s="118"/>
      <c r="C280" s="119"/>
      <c r="D280" s="72">
        <f>SUM(D278:D279)</f>
        <v>1093.75</v>
      </c>
      <c r="E280" s="58"/>
    </row>
    <row r="281" spans="1:5" s="14" customFormat="1" x14ac:dyDescent="0.25">
      <c r="A281" s="17"/>
      <c r="B281" s="15"/>
      <c r="C281" s="15"/>
      <c r="D281" s="37"/>
      <c r="E281" s="38"/>
    </row>
    <row r="282" spans="1:5" x14ac:dyDescent="0.25">
      <c r="A282" s="22" t="s">
        <v>447</v>
      </c>
      <c r="B282" s="28"/>
      <c r="C282" s="28" t="s">
        <v>448</v>
      </c>
      <c r="D282" s="26">
        <v>720</v>
      </c>
      <c r="E282" s="21" t="s">
        <v>64</v>
      </c>
    </row>
    <row r="283" spans="1:5" x14ac:dyDescent="0.25">
      <c r="A283" s="22" t="s">
        <v>253</v>
      </c>
      <c r="B283" s="28" t="s">
        <v>254</v>
      </c>
      <c r="C283" s="28" t="s">
        <v>40</v>
      </c>
      <c r="D283" s="26">
        <v>6472.06</v>
      </c>
      <c r="E283" s="81" t="s">
        <v>64</v>
      </c>
    </row>
    <row r="284" spans="1:5" x14ac:dyDescent="0.25">
      <c r="A284" s="22" t="s">
        <v>255</v>
      </c>
      <c r="B284" s="28" t="s">
        <v>256</v>
      </c>
      <c r="C284" s="28" t="s">
        <v>78</v>
      </c>
      <c r="D284" s="26">
        <v>524.80999999999995</v>
      </c>
      <c r="E284" s="81" t="s">
        <v>64</v>
      </c>
    </row>
    <row r="285" spans="1:5" ht="15.75" thickBot="1" x14ac:dyDescent="0.3">
      <c r="A285" s="117" t="s">
        <v>150</v>
      </c>
      <c r="B285" s="118"/>
      <c r="C285" s="119"/>
      <c r="D285" s="72">
        <f>SUM(D282:D284)</f>
        <v>7716.8700000000008</v>
      </c>
      <c r="E285" s="58"/>
    </row>
    <row r="287" spans="1:5" x14ac:dyDescent="0.25">
      <c r="A287" s="22" t="s">
        <v>154</v>
      </c>
      <c r="B287" s="26"/>
      <c r="C287" s="26" t="s">
        <v>5</v>
      </c>
      <c r="D287" s="26">
        <v>4219.3500000000004</v>
      </c>
      <c r="E287" s="21" t="s">
        <v>66</v>
      </c>
    </row>
    <row r="288" spans="1:5" x14ac:dyDescent="0.25">
      <c r="A288" s="55" t="s">
        <v>456</v>
      </c>
      <c r="B288" s="51"/>
      <c r="C288" s="51"/>
      <c r="D288" s="26">
        <v>3063.76</v>
      </c>
      <c r="E288" s="21" t="s">
        <v>66</v>
      </c>
    </row>
    <row r="289" spans="1:5" x14ac:dyDescent="0.25">
      <c r="A289" s="68" t="s">
        <v>314</v>
      </c>
      <c r="B289" s="69" t="s">
        <v>315</v>
      </c>
      <c r="C289" s="69" t="s">
        <v>5</v>
      </c>
      <c r="D289" s="26">
        <v>1354.25</v>
      </c>
      <c r="E289" s="21" t="s">
        <v>66</v>
      </c>
    </row>
    <row r="290" spans="1:5" x14ac:dyDescent="0.25">
      <c r="A290" s="22" t="s">
        <v>462</v>
      </c>
      <c r="B290" s="28" t="s">
        <v>169</v>
      </c>
      <c r="C290" s="28" t="s">
        <v>170</v>
      </c>
      <c r="D290" s="26">
        <v>1521.97</v>
      </c>
      <c r="E290" s="21" t="s">
        <v>66</v>
      </c>
    </row>
    <row r="291" spans="1:5" x14ac:dyDescent="0.25">
      <c r="A291" s="22" t="s">
        <v>477</v>
      </c>
      <c r="B291" s="28" t="s">
        <v>478</v>
      </c>
      <c r="C291" s="28" t="s">
        <v>479</v>
      </c>
      <c r="D291" s="26">
        <v>4705.68</v>
      </c>
      <c r="E291" s="21" t="s">
        <v>66</v>
      </c>
    </row>
    <row r="292" spans="1:5" x14ac:dyDescent="0.25">
      <c r="A292" s="22" t="s">
        <v>364</v>
      </c>
      <c r="B292" s="28" t="s">
        <v>365</v>
      </c>
      <c r="C292" s="28" t="s">
        <v>40</v>
      </c>
      <c r="D292" s="26">
        <v>93689.94</v>
      </c>
      <c r="E292" s="81" t="s">
        <v>66</v>
      </c>
    </row>
    <row r="293" spans="1:5" x14ac:dyDescent="0.25">
      <c r="A293" s="22" t="s">
        <v>366</v>
      </c>
      <c r="B293" s="28" t="s">
        <v>367</v>
      </c>
      <c r="C293" s="28" t="s">
        <v>368</v>
      </c>
      <c r="D293" s="26">
        <v>583.20000000000005</v>
      </c>
      <c r="E293" s="81" t="s">
        <v>66</v>
      </c>
    </row>
    <row r="294" spans="1:5" x14ac:dyDescent="0.25">
      <c r="A294" s="22" t="s">
        <v>523</v>
      </c>
      <c r="B294" s="28" t="s">
        <v>524</v>
      </c>
      <c r="C294" s="28" t="s">
        <v>525</v>
      </c>
      <c r="D294" s="26">
        <v>2761.32</v>
      </c>
      <c r="E294" s="81" t="s">
        <v>66</v>
      </c>
    </row>
    <row r="295" spans="1:5" x14ac:dyDescent="0.25">
      <c r="A295" s="22" t="s">
        <v>233</v>
      </c>
      <c r="B295" s="28" t="s">
        <v>234</v>
      </c>
      <c r="C295" s="28" t="s">
        <v>71</v>
      </c>
      <c r="D295" s="26">
        <v>5713.76</v>
      </c>
      <c r="E295" s="81" t="s">
        <v>66</v>
      </c>
    </row>
    <row r="296" spans="1:5" ht="15.75" thickBot="1" x14ac:dyDescent="0.3">
      <c r="A296" s="129" t="s">
        <v>611</v>
      </c>
      <c r="B296" s="77"/>
      <c r="C296" s="77"/>
      <c r="D296" s="78">
        <v>3063.76</v>
      </c>
      <c r="E296" s="130" t="s">
        <v>66</v>
      </c>
    </row>
    <row r="297" spans="1:5" ht="15.75" thickBot="1" x14ac:dyDescent="0.3">
      <c r="A297" s="120" t="s">
        <v>150</v>
      </c>
      <c r="B297" s="121"/>
      <c r="C297" s="122"/>
      <c r="D297" s="3">
        <f>SUM(D287:D296)</f>
        <v>120676.98999999999</v>
      </c>
      <c r="E297" s="2"/>
    </row>
    <row r="299" spans="1:5" x14ac:dyDescent="0.25">
      <c r="A299" s="93" t="s">
        <v>41</v>
      </c>
      <c r="B299" s="28" t="s">
        <v>42</v>
      </c>
      <c r="C299" s="28" t="s">
        <v>5</v>
      </c>
      <c r="D299" s="26">
        <v>35.83</v>
      </c>
      <c r="E299" s="25" t="s">
        <v>43</v>
      </c>
    </row>
    <row r="300" spans="1:5" ht="15.75" thickBot="1" x14ac:dyDescent="0.3">
      <c r="A300" s="53" t="s">
        <v>62</v>
      </c>
      <c r="B300" s="28" t="s">
        <v>63</v>
      </c>
      <c r="C300" s="28" t="s">
        <v>5</v>
      </c>
      <c r="D300" s="26">
        <v>1615.03</v>
      </c>
      <c r="E300" s="21" t="s">
        <v>43</v>
      </c>
    </row>
    <row r="301" spans="1:5" ht="15.75" thickBot="1" x14ac:dyDescent="0.3">
      <c r="A301" s="120" t="s">
        <v>150</v>
      </c>
      <c r="B301" s="121"/>
      <c r="C301" s="122"/>
      <c r="D301" s="39">
        <f>SUM(D299:D300)</f>
        <v>1650.86</v>
      </c>
      <c r="E301" s="2"/>
    </row>
    <row r="302" spans="1:5" x14ac:dyDescent="0.25">
      <c r="A302" s="22"/>
      <c r="B302" s="26"/>
      <c r="C302" s="26"/>
      <c r="D302" s="26"/>
      <c r="E302" s="21"/>
    </row>
    <row r="303" spans="1:5" x14ac:dyDescent="0.25">
      <c r="A303" s="53" t="s">
        <v>310</v>
      </c>
      <c r="B303" s="46" t="s">
        <v>311</v>
      </c>
      <c r="C303" s="46" t="s">
        <v>40</v>
      </c>
      <c r="D303" s="26">
        <v>0.01</v>
      </c>
      <c r="E303" s="21" t="s">
        <v>44</v>
      </c>
    </row>
    <row r="304" spans="1:5" x14ac:dyDescent="0.25">
      <c r="A304" s="93" t="s">
        <v>324</v>
      </c>
      <c r="B304" s="28" t="s">
        <v>76</v>
      </c>
      <c r="C304" s="28" t="s">
        <v>40</v>
      </c>
      <c r="D304" s="26">
        <v>3.99</v>
      </c>
      <c r="E304" s="21" t="s">
        <v>44</v>
      </c>
    </row>
    <row r="305" spans="1:5" ht="15.75" thickBot="1" x14ac:dyDescent="0.3">
      <c r="A305" s="22" t="s">
        <v>375</v>
      </c>
      <c r="B305" s="28" t="s">
        <v>376</v>
      </c>
      <c r="C305" s="28" t="s">
        <v>78</v>
      </c>
      <c r="D305" s="26">
        <v>0.02</v>
      </c>
      <c r="E305" s="81" t="s">
        <v>44</v>
      </c>
    </row>
    <row r="306" spans="1:5" ht="15.75" thickBot="1" x14ac:dyDescent="0.3">
      <c r="A306" s="120" t="s">
        <v>150</v>
      </c>
      <c r="B306" s="121"/>
      <c r="C306" s="122"/>
      <c r="D306" s="39">
        <f>SUM(D303:D305)</f>
        <v>4.0199999999999996</v>
      </c>
      <c r="E306" s="2"/>
    </row>
    <row r="307" spans="1:5" ht="16.5" customHeight="1" thickBot="1" x14ac:dyDescent="0.3"/>
    <row r="308" spans="1:5" x14ac:dyDescent="0.25">
      <c r="A308" s="100" t="s">
        <v>403</v>
      </c>
      <c r="B308" s="101"/>
      <c r="C308" s="101"/>
      <c r="D308" s="70">
        <v>3840</v>
      </c>
      <c r="E308" s="102" t="s">
        <v>404</v>
      </c>
    </row>
    <row r="309" spans="1:5" ht="15.75" thickBot="1" x14ac:dyDescent="0.3">
      <c r="A309" s="123" t="s">
        <v>150</v>
      </c>
      <c r="B309" s="124"/>
      <c r="C309" s="124"/>
      <c r="D309" s="103">
        <f>SUM(D308:D308)</f>
        <v>3840</v>
      </c>
      <c r="E309" s="104"/>
    </row>
    <row r="310" spans="1:5" s="14" customFormat="1" x14ac:dyDescent="0.25">
      <c r="A310" s="17"/>
      <c r="B310" s="15"/>
      <c r="C310" s="15"/>
      <c r="D310" s="56"/>
      <c r="E310" s="38"/>
    </row>
    <row r="311" spans="1:5" x14ac:dyDescent="0.25">
      <c r="A311" s="93" t="s">
        <v>457</v>
      </c>
      <c r="B311" s="27" t="s">
        <v>458</v>
      </c>
      <c r="C311" s="27" t="s">
        <v>57</v>
      </c>
      <c r="D311" s="26">
        <v>5000</v>
      </c>
      <c r="E311" s="21" t="s">
        <v>459</v>
      </c>
    </row>
    <row r="312" spans="1:5" ht="15.75" thickBot="1" x14ac:dyDescent="0.3">
      <c r="A312" s="117" t="s">
        <v>150</v>
      </c>
      <c r="B312" s="118"/>
      <c r="C312" s="119"/>
      <c r="D312" s="57">
        <f>SUM(D311:D311)</f>
        <v>5000</v>
      </c>
      <c r="E312" s="58"/>
    </row>
    <row r="313" spans="1:5" s="14" customFormat="1" x14ac:dyDescent="0.25">
      <c r="A313" s="17"/>
      <c r="B313" s="15"/>
      <c r="C313" s="15"/>
      <c r="D313" s="56"/>
      <c r="E313" s="38"/>
    </row>
    <row r="314" spans="1:5" x14ac:dyDescent="0.25">
      <c r="A314" s="126" t="s">
        <v>622</v>
      </c>
      <c r="B314" s="27">
        <v>84430586938</v>
      </c>
      <c r="C314" s="127" t="s">
        <v>381</v>
      </c>
      <c r="D314" s="26">
        <v>924</v>
      </c>
      <c r="E314" s="128" t="s">
        <v>621</v>
      </c>
    </row>
    <row r="315" spans="1:5" ht="15.75" thickBot="1" x14ac:dyDescent="0.3">
      <c r="A315" s="117" t="s">
        <v>150</v>
      </c>
      <c r="B315" s="118"/>
      <c r="C315" s="119"/>
      <c r="D315" s="57">
        <f>SUM(D314:D314)</f>
        <v>924</v>
      </c>
      <c r="E315" s="58"/>
    </row>
    <row r="316" spans="1:5" s="14" customFormat="1" x14ac:dyDescent="0.25">
      <c r="A316" s="17"/>
      <c r="B316" s="15"/>
      <c r="C316" s="15"/>
      <c r="D316" s="56"/>
      <c r="E316" s="38"/>
    </row>
    <row r="317" spans="1:5" x14ac:dyDescent="0.25">
      <c r="A317" s="22" t="s">
        <v>572</v>
      </c>
      <c r="B317" s="28" t="s">
        <v>573</v>
      </c>
      <c r="C317" s="28" t="s">
        <v>17</v>
      </c>
      <c r="D317" s="26">
        <v>2244.38</v>
      </c>
      <c r="E317" s="132" t="s">
        <v>612</v>
      </c>
    </row>
    <row r="318" spans="1:5" ht="15.75" thickBot="1" x14ac:dyDescent="0.3">
      <c r="A318" s="117" t="s">
        <v>150</v>
      </c>
      <c r="B318" s="118"/>
      <c r="C318" s="119"/>
      <c r="D318" s="57">
        <f>SUM(D317:D317)</f>
        <v>2244.38</v>
      </c>
      <c r="E318" s="58"/>
    </row>
    <row r="319" spans="1:5" s="14" customFormat="1" x14ac:dyDescent="0.25">
      <c r="A319" s="17"/>
      <c r="B319" s="15"/>
      <c r="C319" s="15"/>
      <c r="D319" s="56"/>
      <c r="E319" s="38"/>
    </row>
    <row r="320" spans="1:5" ht="15.75" thickBot="1" x14ac:dyDescent="0.3">
      <c r="A320" s="43" t="s">
        <v>474</v>
      </c>
      <c r="B320" s="46" t="s">
        <v>475</v>
      </c>
      <c r="C320" s="46" t="s">
        <v>476</v>
      </c>
      <c r="D320" s="26">
        <v>21236.880000000001</v>
      </c>
      <c r="E320" s="21" t="s">
        <v>53</v>
      </c>
    </row>
    <row r="321" spans="1:5" ht="15.75" thickBot="1" x14ac:dyDescent="0.3">
      <c r="A321" s="120" t="s">
        <v>150</v>
      </c>
      <c r="B321" s="121"/>
      <c r="C321" s="122"/>
      <c r="D321" s="32">
        <f>SUM(D320:D320)</f>
        <v>21236.880000000001</v>
      </c>
      <c r="E321" s="7"/>
    </row>
    <row r="322" spans="1:5" s="14" customFormat="1" x14ac:dyDescent="0.25">
      <c r="A322" s="17"/>
      <c r="B322" s="15"/>
      <c r="C322" s="15"/>
      <c r="D322" s="16"/>
      <c r="E322" s="97"/>
    </row>
    <row r="323" spans="1:5" ht="15.75" thickBot="1" x14ac:dyDescent="0.3">
      <c r="A323" s="22" t="s">
        <v>316</v>
      </c>
      <c r="B323" s="28" t="s">
        <v>317</v>
      </c>
      <c r="C323" s="28" t="s">
        <v>71</v>
      </c>
      <c r="D323" s="26">
        <v>12187.5</v>
      </c>
      <c r="E323" s="21" t="s">
        <v>470</v>
      </c>
    </row>
    <row r="324" spans="1:5" ht="15.75" thickBot="1" x14ac:dyDescent="0.3">
      <c r="A324" s="120" t="s">
        <v>150</v>
      </c>
      <c r="B324" s="121"/>
      <c r="C324" s="122"/>
      <c r="D324" s="3">
        <f>SUM(D323:D323)</f>
        <v>12187.5</v>
      </c>
      <c r="E324" s="2"/>
    </row>
    <row r="325" spans="1:5" x14ac:dyDescent="0.25">
      <c r="A325" s="17"/>
      <c r="B325" s="15"/>
      <c r="C325" s="15"/>
      <c r="D325" s="37"/>
      <c r="E325" s="38"/>
    </row>
    <row r="326" spans="1:5" x14ac:dyDescent="0.25">
      <c r="A326" s="22" t="s">
        <v>449</v>
      </c>
      <c r="B326" s="28" t="s">
        <v>450</v>
      </c>
      <c r="C326" s="28" t="s">
        <v>5</v>
      </c>
      <c r="D326" s="26">
        <v>8000</v>
      </c>
      <c r="E326" s="21" t="s">
        <v>75</v>
      </c>
    </row>
    <row r="327" spans="1:5" x14ac:dyDescent="0.25">
      <c r="A327" s="43" t="s">
        <v>308</v>
      </c>
      <c r="B327" s="46" t="s">
        <v>309</v>
      </c>
      <c r="C327" s="46" t="s">
        <v>5</v>
      </c>
      <c r="D327" s="26">
        <v>4850.95</v>
      </c>
      <c r="E327" s="21" t="s">
        <v>75</v>
      </c>
    </row>
    <row r="328" spans="1:5" x14ac:dyDescent="0.25">
      <c r="A328" s="22" t="s">
        <v>372</v>
      </c>
      <c r="B328" s="28" t="s">
        <v>373</v>
      </c>
      <c r="C328" s="28" t="s">
        <v>5</v>
      </c>
      <c r="D328" s="26">
        <v>1900</v>
      </c>
      <c r="E328" s="81" t="s">
        <v>75</v>
      </c>
    </row>
    <row r="329" spans="1:5" x14ac:dyDescent="0.25">
      <c r="A329" s="22" t="s">
        <v>550</v>
      </c>
      <c r="B329" s="28" t="s">
        <v>551</v>
      </c>
      <c r="C329" s="28" t="s">
        <v>77</v>
      </c>
      <c r="D329" s="26">
        <v>348199.58</v>
      </c>
      <c r="E329" s="81" t="s">
        <v>75</v>
      </c>
    </row>
    <row r="330" spans="1:5" x14ac:dyDescent="0.25">
      <c r="A330" s="22" t="s">
        <v>124</v>
      </c>
      <c r="B330" s="28" t="s">
        <v>125</v>
      </c>
      <c r="C330" s="28" t="s">
        <v>96</v>
      </c>
      <c r="D330" s="26">
        <v>482740.77</v>
      </c>
      <c r="E330" s="81" t="s">
        <v>75</v>
      </c>
    </row>
    <row r="331" spans="1:5" x14ac:dyDescent="0.25">
      <c r="A331" s="22" t="s">
        <v>560</v>
      </c>
      <c r="B331" s="28" t="s">
        <v>561</v>
      </c>
      <c r="C331" s="28" t="s">
        <v>26</v>
      </c>
      <c r="D331" s="26">
        <v>463.34</v>
      </c>
      <c r="E331" s="81" t="s">
        <v>75</v>
      </c>
    </row>
    <row r="332" spans="1:5" x14ac:dyDescent="0.25">
      <c r="A332" s="22" t="s">
        <v>390</v>
      </c>
      <c r="B332" s="28" t="s">
        <v>391</v>
      </c>
      <c r="C332" s="28" t="s">
        <v>5</v>
      </c>
      <c r="D332" s="26">
        <v>4357.6400000000003</v>
      </c>
      <c r="E332" s="81" t="s">
        <v>75</v>
      </c>
    </row>
    <row r="333" spans="1:5" ht="15.75" thickBot="1" x14ac:dyDescent="0.3">
      <c r="A333" s="22" t="s">
        <v>396</v>
      </c>
      <c r="B333" s="28" t="s">
        <v>397</v>
      </c>
      <c r="C333" s="28" t="s">
        <v>5</v>
      </c>
      <c r="D333" s="26">
        <v>6098.84</v>
      </c>
      <c r="E333" s="81" t="s">
        <v>75</v>
      </c>
    </row>
    <row r="334" spans="1:5" ht="15.75" thickBot="1" x14ac:dyDescent="0.3">
      <c r="A334" s="120" t="s">
        <v>150</v>
      </c>
      <c r="B334" s="121"/>
      <c r="C334" s="122"/>
      <c r="D334" s="32">
        <f>SUM(D326:D333)</f>
        <v>856611.12</v>
      </c>
      <c r="E334" s="7"/>
    </row>
    <row r="335" spans="1:5" s="14" customFormat="1" x14ac:dyDescent="0.25">
      <c r="A335" s="17"/>
      <c r="B335" s="15"/>
      <c r="C335" s="15"/>
      <c r="D335" s="16"/>
      <c r="E335" s="97"/>
    </row>
    <row r="336" spans="1:5" x14ac:dyDescent="0.25">
      <c r="A336" s="22" t="s">
        <v>265</v>
      </c>
      <c r="B336" s="26" t="s">
        <v>266</v>
      </c>
      <c r="C336" s="26" t="s">
        <v>17</v>
      </c>
      <c r="D336" s="26">
        <v>4500</v>
      </c>
      <c r="E336" s="21" t="s">
        <v>400</v>
      </c>
    </row>
    <row r="337" spans="1:5" x14ac:dyDescent="0.25">
      <c r="A337" s="53" t="s">
        <v>428</v>
      </c>
      <c r="B337" s="26" t="s">
        <v>429</v>
      </c>
      <c r="C337" s="26" t="s">
        <v>5</v>
      </c>
      <c r="D337" s="26">
        <v>3000</v>
      </c>
      <c r="E337" s="21" t="s">
        <v>613</v>
      </c>
    </row>
    <row r="338" spans="1:5" x14ac:dyDescent="0.25">
      <c r="A338" s="22" t="s">
        <v>467</v>
      </c>
      <c r="B338" s="28"/>
      <c r="C338" s="28" t="s">
        <v>50</v>
      </c>
      <c r="D338" s="26">
        <v>8286.5</v>
      </c>
      <c r="E338" s="21" t="s">
        <v>614</v>
      </c>
    </row>
    <row r="339" spans="1:5" x14ac:dyDescent="0.25">
      <c r="A339" s="22" t="s">
        <v>341</v>
      </c>
      <c r="B339" s="28" t="s">
        <v>342</v>
      </c>
      <c r="C339" s="28" t="s">
        <v>170</v>
      </c>
      <c r="D339" s="26">
        <v>717.14</v>
      </c>
      <c r="E339" s="21" t="s">
        <v>615</v>
      </c>
    </row>
    <row r="340" spans="1:5" x14ac:dyDescent="0.25">
      <c r="A340" s="22" t="s">
        <v>528</v>
      </c>
      <c r="B340" s="28" t="s">
        <v>529</v>
      </c>
      <c r="C340" s="28" t="s">
        <v>530</v>
      </c>
      <c r="D340" s="26">
        <v>2500</v>
      </c>
      <c r="E340" s="21" t="s">
        <v>616</v>
      </c>
    </row>
    <row r="341" spans="1:5" x14ac:dyDescent="0.25">
      <c r="A341" s="22" t="s">
        <v>544</v>
      </c>
      <c r="B341" s="28" t="s">
        <v>545</v>
      </c>
      <c r="C341" s="28" t="s">
        <v>5</v>
      </c>
      <c r="D341" s="26">
        <v>3000</v>
      </c>
      <c r="E341" s="21" t="s">
        <v>617</v>
      </c>
    </row>
    <row r="342" spans="1:5" x14ac:dyDescent="0.25">
      <c r="A342" s="22" t="s">
        <v>564</v>
      </c>
      <c r="B342" s="28" t="s">
        <v>565</v>
      </c>
      <c r="C342" s="28" t="s">
        <v>5</v>
      </c>
      <c r="D342" s="26">
        <v>3000</v>
      </c>
      <c r="E342" s="21" t="s">
        <v>618</v>
      </c>
    </row>
    <row r="343" spans="1:5" x14ac:dyDescent="0.25">
      <c r="A343" s="22" t="s">
        <v>568</v>
      </c>
      <c r="B343" s="28" t="s">
        <v>569</v>
      </c>
      <c r="C343" s="28" t="s">
        <v>54</v>
      </c>
      <c r="D343" s="26">
        <v>4500</v>
      </c>
      <c r="E343" s="21" t="s">
        <v>619</v>
      </c>
    </row>
    <row r="344" spans="1:5" ht="15.75" thickBot="1" x14ac:dyDescent="0.3">
      <c r="A344" s="93" t="s">
        <v>575</v>
      </c>
      <c r="B344" s="28" t="s">
        <v>576</v>
      </c>
      <c r="C344" s="28" t="s">
        <v>5</v>
      </c>
      <c r="D344" s="26">
        <v>1000</v>
      </c>
      <c r="E344" s="21" t="s">
        <v>620</v>
      </c>
    </row>
    <row r="345" spans="1:5" ht="15.75" thickBot="1" x14ac:dyDescent="0.3">
      <c r="A345" s="120" t="s">
        <v>150</v>
      </c>
      <c r="B345" s="121"/>
      <c r="C345" s="122"/>
      <c r="D345" s="32">
        <f>SUM(D336:D344)</f>
        <v>30503.64</v>
      </c>
      <c r="E345" s="7"/>
    </row>
    <row r="346" spans="1:5" s="14" customFormat="1" x14ac:dyDescent="0.25">
      <c r="A346" s="17"/>
      <c r="B346" s="131"/>
      <c r="C346" s="131"/>
      <c r="D346" s="133"/>
      <c r="E346" s="97"/>
    </row>
    <row r="347" spans="1:5" x14ac:dyDescent="0.25">
      <c r="A347" s="22" t="s">
        <v>409</v>
      </c>
      <c r="B347" s="26" t="s">
        <v>410</v>
      </c>
      <c r="C347" s="26" t="s">
        <v>37</v>
      </c>
      <c r="D347" s="26">
        <v>100.3</v>
      </c>
      <c r="E347" s="128" t="s">
        <v>609</v>
      </c>
    </row>
    <row r="348" spans="1:5" x14ac:dyDescent="0.25">
      <c r="A348" s="22" t="s">
        <v>426</v>
      </c>
      <c r="B348" s="26"/>
      <c r="C348" s="26" t="s">
        <v>427</v>
      </c>
      <c r="D348" s="26">
        <v>4285.8</v>
      </c>
      <c r="E348" s="128" t="s">
        <v>609</v>
      </c>
    </row>
    <row r="349" spans="1:5" x14ac:dyDescent="0.25">
      <c r="A349" s="22" t="s">
        <v>467</v>
      </c>
      <c r="B349" s="28"/>
      <c r="C349" s="28" t="s">
        <v>50</v>
      </c>
      <c r="D349" s="26">
        <v>52604.4</v>
      </c>
      <c r="E349" s="128" t="s">
        <v>609</v>
      </c>
    </row>
    <row r="350" spans="1:5" x14ac:dyDescent="0.25">
      <c r="A350" s="23" t="s">
        <v>491</v>
      </c>
      <c r="B350" s="28" t="s">
        <v>492</v>
      </c>
      <c r="C350" s="28" t="s">
        <v>9</v>
      </c>
      <c r="D350" s="26">
        <v>97.5</v>
      </c>
      <c r="E350" s="128" t="s">
        <v>609</v>
      </c>
    </row>
    <row r="351" spans="1:5" x14ac:dyDescent="0.25">
      <c r="A351" s="93" t="s">
        <v>535</v>
      </c>
      <c r="B351" s="94"/>
      <c r="C351" s="94" t="s">
        <v>536</v>
      </c>
      <c r="D351" s="26">
        <v>421</v>
      </c>
      <c r="E351" s="128" t="s">
        <v>609</v>
      </c>
    </row>
    <row r="352" spans="1:5" x14ac:dyDescent="0.25">
      <c r="A352" s="22" t="s">
        <v>552</v>
      </c>
      <c r="B352" s="28"/>
      <c r="C352" s="28" t="s">
        <v>553</v>
      </c>
      <c r="D352" s="26">
        <v>1421.2</v>
      </c>
      <c r="E352" s="128" t="s">
        <v>609</v>
      </c>
    </row>
    <row r="353" spans="1:5" s="14" customFormat="1" x14ac:dyDescent="0.25">
      <c r="A353" s="22" t="s">
        <v>566</v>
      </c>
      <c r="B353" s="28"/>
      <c r="C353" s="28" t="s">
        <v>567</v>
      </c>
      <c r="D353" s="26">
        <v>1805.4</v>
      </c>
      <c r="E353" s="128" t="s">
        <v>609</v>
      </c>
    </row>
    <row r="354" spans="1:5" x14ac:dyDescent="0.25">
      <c r="A354" s="22" t="s">
        <v>581</v>
      </c>
      <c r="B354" s="28" t="s">
        <v>582</v>
      </c>
      <c r="C354" s="28" t="s">
        <v>5</v>
      </c>
      <c r="D354" s="26">
        <v>354.87</v>
      </c>
      <c r="E354" s="128" t="s">
        <v>609</v>
      </c>
    </row>
    <row r="355" spans="1:5" ht="15.75" thickBot="1" x14ac:dyDescent="0.3">
      <c r="A355" s="22" t="s">
        <v>591</v>
      </c>
      <c r="B355" s="28"/>
      <c r="C355" s="28" t="s">
        <v>592</v>
      </c>
      <c r="D355" s="26">
        <v>12103</v>
      </c>
      <c r="E355" s="128" t="s">
        <v>609</v>
      </c>
    </row>
    <row r="356" spans="1:5" ht="15.75" thickBot="1" x14ac:dyDescent="0.3">
      <c r="A356" s="120" t="s">
        <v>150</v>
      </c>
      <c r="B356" s="121"/>
      <c r="C356" s="122"/>
      <c r="D356" s="32">
        <f>SUM(D347:D355)</f>
        <v>73193.47</v>
      </c>
      <c r="E356" s="7"/>
    </row>
    <row r="357" spans="1:5" x14ac:dyDescent="0.25">
      <c r="A357" s="15"/>
      <c r="B357" s="15"/>
      <c r="C357" s="15"/>
      <c r="D357" s="16"/>
      <c r="E357" s="14"/>
    </row>
    <row r="358" spans="1:5" ht="15.75" thickBot="1" x14ac:dyDescent="0.3"/>
    <row r="359" spans="1:5" ht="15.75" thickBot="1" x14ac:dyDescent="0.3">
      <c r="A359" s="120" t="s">
        <v>188</v>
      </c>
      <c r="B359" s="121"/>
      <c r="C359" s="121"/>
      <c r="D359" s="4">
        <f>D356+D345+D334+D324+D321+D318+D315+D312+D309+D306+D301+D297+D285+D280+D277+D274+D262+D250+D244+D239+D234+D210+D199+D166+D162+D159+D144+D138+D42+D14+D7</f>
        <v>1971639.4900000002</v>
      </c>
    </row>
    <row r="361" spans="1:5" x14ac:dyDescent="0.25">
      <c r="A361" t="s">
        <v>623</v>
      </c>
    </row>
    <row r="363" spans="1:5" x14ac:dyDescent="0.25">
      <c r="A363" s="5"/>
    </row>
    <row r="364" spans="1:5" x14ac:dyDescent="0.25">
      <c r="A364" s="5"/>
    </row>
    <row r="365" spans="1:5" x14ac:dyDescent="0.25">
      <c r="A365" s="6"/>
    </row>
    <row r="366" spans="1:5" x14ac:dyDescent="0.25">
      <c r="A366" s="5"/>
    </row>
    <row r="367" spans="1:5" x14ac:dyDescent="0.25">
      <c r="A367" s="6"/>
    </row>
    <row r="368" spans="1:5" x14ac:dyDescent="0.25">
      <c r="A368" s="5"/>
    </row>
    <row r="369" spans="1:1" x14ac:dyDescent="0.25">
      <c r="A369" s="6"/>
    </row>
    <row r="370" spans="1:1" x14ac:dyDescent="0.25">
      <c r="A370" s="5"/>
    </row>
    <row r="371" spans="1:1" x14ac:dyDescent="0.25">
      <c r="A371" s="6"/>
    </row>
    <row r="372" spans="1:1" x14ac:dyDescent="0.25">
      <c r="A372" s="5"/>
    </row>
    <row r="373" spans="1:1" x14ac:dyDescent="0.25">
      <c r="A373" s="6"/>
    </row>
    <row r="374" spans="1:1" x14ac:dyDescent="0.25">
      <c r="A374" s="5"/>
    </row>
    <row r="375" spans="1:1" x14ac:dyDescent="0.25">
      <c r="A375" s="6"/>
    </row>
    <row r="376" spans="1:1" x14ac:dyDescent="0.25">
      <c r="A376" s="5"/>
    </row>
    <row r="377" spans="1:1" x14ac:dyDescent="0.25">
      <c r="A377" s="6"/>
    </row>
    <row r="378" spans="1:1" x14ac:dyDescent="0.25">
      <c r="A378" s="5"/>
    </row>
    <row r="379" spans="1:1" x14ac:dyDescent="0.25">
      <c r="A379" s="6"/>
    </row>
    <row r="380" spans="1:1" x14ac:dyDescent="0.25">
      <c r="A380" s="5"/>
    </row>
    <row r="381" spans="1:1" x14ac:dyDescent="0.25">
      <c r="A381" s="6"/>
    </row>
    <row r="382" spans="1:1" x14ac:dyDescent="0.25">
      <c r="A382" s="5"/>
    </row>
    <row r="383" spans="1:1" x14ac:dyDescent="0.25">
      <c r="A383" s="6"/>
    </row>
    <row r="384" spans="1:1" x14ac:dyDescent="0.25">
      <c r="A384" s="5"/>
    </row>
    <row r="385" spans="1:1" x14ac:dyDescent="0.25">
      <c r="A385" s="6"/>
    </row>
    <row r="386" spans="1:1" x14ac:dyDescent="0.25">
      <c r="A386" s="5"/>
    </row>
    <row r="387" spans="1:1" x14ac:dyDescent="0.25">
      <c r="A387" s="6"/>
    </row>
    <row r="388" spans="1:1" x14ac:dyDescent="0.25">
      <c r="A388" s="5"/>
    </row>
    <row r="389" spans="1:1" x14ac:dyDescent="0.25">
      <c r="A389" s="6"/>
    </row>
    <row r="390" spans="1:1" x14ac:dyDescent="0.25">
      <c r="A390" s="5"/>
    </row>
    <row r="391" spans="1:1" x14ac:dyDescent="0.25">
      <c r="A391" s="6"/>
    </row>
    <row r="392" spans="1:1" x14ac:dyDescent="0.25">
      <c r="A392" s="5"/>
    </row>
    <row r="393" spans="1:1" x14ac:dyDescent="0.25">
      <c r="A393" s="6"/>
    </row>
    <row r="394" spans="1:1" x14ac:dyDescent="0.25">
      <c r="A394" s="5"/>
    </row>
    <row r="395" spans="1:1" x14ac:dyDescent="0.25">
      <c r="A395" s="6"/>
    </row>
    <row r="396" spans="1:1" x14ac:dyDescent="0.25">
      <c r="A396" s="5"/>
    </row>
    <row r="397" spans="1:1" x14ac:dyDescent="0.25">
      <c r="A397" s="6"/>
    </row>
    <row r="398" spans="1:1" x14ac:dyDescent="0.25">
      <c r="A398" s="5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  <row r="402" spans="1:1" x14ac:dyDescent="0.25">
      <c r="A402" s="6"/>
    </row>
    <row r="403" spans="1:1" x14ac:dyDescent="0.25">
      <c r="A403" s="6"/>
    </row>
    <row r="404" spans="1:1" x14ac:dyDescent="0.25">
      <c r="A404" s="6"/>
    </row>
    <row r="405" spans="1:1" x14ac:dyDescent="0.25">
      <c r="A405" s="6"/>
    </row>
    <row r="406" spans="1:1" x14ac:dyDescent="0.25">
      <c r="A406" s="6"/>
    </row>
    <row r="407" spans="1:1" x14ac:dyDescent="0.25">
      <c r="A407" s="6"/>
    </row>
    <row r="408" spans="1:1" x14ac:dyDescent="0.25">
      <c r="A408" s="6"/>
    </row>
    <row r="409" spans="1:1" x14ac:dyDescent="0.25">
      <c r="A409" s="6"/>
    </row>
    <row r="410" spans="1:1" x14ac:dyDescent="0.25">
      <c r="A410" s="6"/>
    </row>
    <row r="411" spans="1:1" x14ac:dyDescent="0.25">
      <c r="A411" s="6"/>
    </row>
    <row r="412" spans="1:1" x14ac:dyDescent="0.25">
      <c r="A412" s="5"/>
    </row>
    <row r="413" spans="1:1" x14ac:dyDescent="0.25">
      <c r="A413" s="6"/>
    </row>
    <row r="414" spans="1:1" x14ac:dyDescent="0.25">
      <c r="A414" s="5"/>
    </row>
    <row r="415" spans="1:1" x14ac:dyDescent="0.25">
      <c r="A415" s="6"/>
    </row>
    <row r="416" spans="1:1" x14ac:dyDescent="0.25">
      <c r="A416" s="5"/>
    </row>
    <row r="417" spans="1:1" x14ac:dyDescent="0.25">
      <c r="A417" s="6"/>
    </row>
    <row r="418" spans="1:1" x14ac:dyDescent="0.25">
      <c r="A418" s="5"/>
    </row>
    <row r="419" spans="1:1" x14ac:dyDescent="0.25">
      <c r="A419" s="6"/>
    </row>
    <row r="420" spans="1:1" x14ac:dyDescent="0.25">
      <c r="A420" s="5"/>
    </row>
    <row r="421" spans="1:1" x14ac:dyDescent="0.25">
      <c r="A421" s="6"/>
    </row>
    <row r="422" spans="1:1" x14ac:dyDescent="0.25">
      <c r="A422" s="5"/>
    </row>
    <row r="423" spans="1:1" x14ac:dyDescent="0.25">
      <c r="A423" s="6"/>
    </row>
    <row r="424" spans="1:1" x14ac:dyDescent="0.25">
      <c r="A424" s="5"/>
    </row>
    <row r="425" spans="1:1" x14ac:dyDescent="0.25">
      <c r="A425" s="6"/>
    </row>
    <row r="426" spans="1:1" x14ac:dyDescent="0.25">
      <c r="A426" s="5"/>
    </row>
    <row r="427" spans="1:1" x14ac:dyDescent="0.25">
      <c r="A427" s="6"/>
    </row>
  </sheetData>
  <autoFilter ref="D1:D427" xr:uid="{68891429-48F7-4BC7-9CC0-87FA6DBFDAD5}"/>
  <mergeCells count="34">
    <mergeCell ref="A159:C159"/>
    <mergeCell ref="A166:C166"/>
    <mergeCell ref="A162:C162"/>
    <mergeCell ref="A318:C318"/>
    <mergeCell ref="A345:C345"/>
    <mergeCell ref="A315:C315"/>
    <mergeCell ref="A234:C234"/>
    <mergeCell ref="A244:C244"/>
    <mergeCell ref="A210:C210"/>
    <mergeCell ref="A274:C274"/>
    <mergeCell ref="A250:C250"/>
    <mergeCell ref="A262:C262"/>
    <mergeCell ref="A239:C239"/>
    <mergeCell ref="A321:C321"/>
    <mergeCell ref="A334:C334"/>
    <mergeCell ref="A359:C359"/>
    <mergeCell ref="A312:C312"/>
    <mergeCell ref="A297:C297"/>
    <mergeCell ref="A306:C306"/>
    <mergeCell ref="A301:C301"/>
    <mergeCell ref="A324:C324"/>
    <mergeCell ref="A356:C356"/>
    <mergeCell ref="A1:E1"/>
    <mergeCell ref="A2:E2"/>
    <mergeCell ref="A3:E3"/>
    <mergeCell ref="A7:C7"/>
    <mergeCell ref="A144:C144"/>
    <mergeCell ref="A14:C14"/>
    <mergeCell ref="A42:C42"/>
    <mergeCell ref="A138:C138"/>
    <mergeCell ref="A277:C277"/>
    <mergeCell ref="A280:C280"/>
    <mergeCell ref="A309:C309"/>
    <mergeCell ref="A285:C28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2026-04-20T10:04:53Z</dcterms:modified>
</cp:coreProperties>
</file>