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galac\Desktop\INFORMACIJE O TROŠENJU SREDSTAVA\08-26\"/>
    </mc:Choice>
  </mc:AlternateContent>
  <xr:revisionPtr revIDLastSave="0" documentId="8_{C50A4580-0F66-4D0F-9600-FF2E5E106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enje sredstava" sheetId="1" r:id="rId1"/>
    <sheet name="Trošenje sredstava po kontim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9" i="2" l="1"/>
  <c r="D459" i="2"/>
  <c r="C459" i="2"/>
  <c r="B459" i="2"/>
  <c r="A459" i="2"/>
  <c r="E458" i="2"/>
  <c r="D458" i="2"/>
  <c r="C458" i="2"/>
  <c r="B458" i="2"/>
  <c r="A458" i="2"/>
  <c r="E457" i="2"/>
  <c r="D457" i="2"/>
  <c r="C457" i="2"/>
  <c r="B457" i="2"/>
  <c r="A457" i="2"/>
  <c r="E456" i="2"/>
  <c r="D456" i="2"/>
  <c r="C456" i="2"/>
  <c r="B456" i="2"/>
  <c r="A456" i="2"/>
  <c r="E455" i="2"/>
  <c r="D455" i="2"/>
  <c r="C455" i="2"/>
  <c r="B455" i="2"/>
  <c r="A455" i="2"/>
  <c r="E454" i="2"/>
  <c r="D454" i="2"/>
  <c r="C454" i="2"/>
  <c r="B454" i="2"/>
  <c r="A454" i="2"/>
  <c r="E453" i="2"/>
  <c r="D453" i="2"/>
  <c r="C453" i="2"/>
  <c r="B453" i="2"/>
  <c r="A453" i="2"/>
  <c r="E452" i="2"/>
  <c r="D452" i="2"/>
  <c r="C452" i="2"/>
  <c r="B452" i="2"/>
  <c r="A452" i="2"/>
  <c r="E451" i="2"/>
  <c r="D451" i="2"/>
  <c r="C451" i="2"/>
  <c r="B451" i="2"/>
  <c r="A451" i="2"/>
  <c r="E450" i="2"/>
  <c r="D450" i="2"/>
  <c r="C450" i="2"/>
  <c r="B450" i="2"/>
  <c r="A450" i="2"/>
  <c r="E449" i="2"/>
  <c r="D449" i="2"/>
  <c r="D460" i="2" s="1"/>
  <c r="C449" i="2"/>
  <c r="B449" i="2"/>
  <c r="A449" i="2"/>
  <c r="E446" i="2"/>
  <c r="D446" i="2"/>
  <c r="C446" i="2"/>
  <c r="B446" i="2"/>
  <c r="A446" i="2"/>
  <c r="E445" i="2"/>
  <c r="D445" i="2"/>
  <c r="C445" i="2"/>
  <c r="B445" i="2"/>
  <c r="A445" i="2"/>
  <c r="E444" i="2"/>
  <c r="D444" i="2"/>
  <c r="C444" i="2"/>
  <c r="B444" i="2"/>
  <c r="A444" i="2"/>
  <c r="E443" i="2"/>
  <c r="D443" i="2"/>
  <c r="D447" i="2" s="1"/>
  <c r="C443" i="2"/>
  <c r="B443" i="2"/>
  <c r="A443" i="2"/>
  <c r="E442" i="2"/>
  <c r="D442" i="2"/>
  <c r="C442" i="2"/>
  <c r="B442" i="2"/>
  <c r="A442" i="2"/>
  <c r="E441" i="2"/>
  <c r="D441" i="2"/>
  <c r="C441" i="2"/>
  <c r="B441" i="2"/>
  <c r="A441" i="2"/>
  <c r="E438" i="2"/>
  <c r="D438" i="2"/>
  <c r="D439" i="2" s="1"/>
  <c r="C438" i="2"/>
  <c r="B438" i="2"/>
  <c r="A438" i="2"/>
  <c r="E435" i="2"/>
  <c r="D435" i="2"/>
  <c r="C435" i="2"/>
  <c r="B435" i="2"/>
  <c r="A435" i="2"/>
  <c r="E434" i="2"/>
  <c r="D434" i="2"/>
  <c r="D436" i="2" s="1"/>
  <c r="C434" i="2"/>
  <c r="B434" i="2"/>
  <c r="A434" i="2"/>
  <c r="D432" i="2"/>
  <c r="E431" i="2"/>
  <c r="D431" i="2"/>
  <c r="C431" i="2"/>
  <c r="B431" i="2"/>
  <c r="A431" i="2"/>
  <c r="E428" i="2"/>
  <c r="D428" i="2"/>
  <c r="D429" i="2" s="1"/>
  <c r="C428" i="2"/>
  <c r="B428" i="2"/>
  <c r="A428" i="2"/>
  <c r="E425" i="2"/>
  <c r="D425" i="2"/>
  <c r="C425" i="2"/>
  <c r="B425" i="2"/>
  <c r="A425" i="2"/>
  <c r="E424" i="2"/>
  <c r="D424" i="2"/>
  <c r="C424" i="2"/>
  <c r="B424" i="2"/>
  <c r="A424" i="2"/>
  <c r="E423" i="2"/>
  <c r="D423" i="2"/>
  <c r="C423" i="2"/>
  <c r="B423" i="2"/>
  <c r="A423" i="2"/>
  <c r="E422" i="2"/>
  <c r="D422" i="2"/>
  <c r="D426" i="2" s="1"/>
  <c r="C422" i="2"/>
  <c r="B422" i="2"/>
  <c r="A422" i="2"/>
  <c r="E419" i="2"/>
  <c r="D419" i="2"/>
  <c r="C419" i="2"/>
  <c r="B419" i="2"/>
  <c r="A419" i="2"/>
  <c r="E418" i="2"/>
  <c r="D418" i="2"/>
  <c r="D420" i="2" s="1"/>
  <c r="C418" i="2"/>
  <c r="B418" i="2"/>
  <c r="A418" i="2"/>
  <c r="E415" i="2"/>
  <c r="D415" i="2"/>
  <c r="C415" i="2"/>
  <c r="A415" i="2"/>
  <c r="E414" i="2"/>
  <c r="D414" i="2"/>
  <c r="C414" i="2"/>
  <c r="A414" i="2"/>
  <c r="E413" i="2"/>
  <c r="D413" i="2"/>
  <c r="C413" i="2"/>
  <c r="B413" i="2"/>
  <c r="A413" i="2"/>
  <c r="E412" i="2"/>
  <c r="D412" i="2"/>
  <c r="C412" i="2"/>
  <c r="B412" i="2"/>
  <c r="A412" i="2"/>
  <c r="E411" i="2"/>
  <c r="D411" i="2"/>
  <c r="C411" i="2"/>
  <c r="B411" i="2"/>
  <c r="A411" i="2"/>
  <c r="E410" i="2"/>
  <c r="D410" i="2"/>
  <c r="C410" i="2"/>
  <c r="B410" i="2"/>
  <c r="A410" i="2"/>
  <c r="E409" i="2"/>
  <c r="D409" i="2"/>
  <c r="C409" i="2"/>
  <c r="B409" i="2"/>
  <c r="A409" i="2"/>
  <c r="E408" i="2"/>
  <c r="D408" i="2"/>
  <c r="C408" i="2"/>
  <c r="B408" i="2"/>
  <c r="A408" i="2"/>
  <c r="E407" i="2"/>
  <c r="D407" i="2"/>
  <c r="C407" i="2"/>
  <c r="B407" i="2"/>
  <c r="A407" i="2"/>
  <c r="E406" i="2"/>
  <c r="D406" i="2"/>
  <c r="C406" i="2"/>
  <c r="B406" i="2"/>
  <c r="A406" i="2"/>
  <c r="E405" i="2"/>
  <c r="D405" i="2"/>
  <c r="C405" i="2"/>
  <c r="B405" i="2"/>
  <c r="A405" i="2"/>
  <c r="E404" i="2"/>
  <c r="D404" i="2"/>
  <c r="C404" i="2"/>
  <c r="B404" i="2"/>
  <c r="A404" i="2"/>
  <c r="E403" i="2"/>
  <c r="D403" i="2"/>
  <c r="C403" i="2"/>
  <c r="B403" i="2"/>
  <c r="A403" i="2"/>
  <c r="E402" i="2"/>
  <c r="D402" i="2"/>
  <c r="C402" i="2"/>
  <c r="A402" i="2"/>
  <c r="E401" i="2"/>
  <c r="D401" i="2"/>
  <c r="D416" i="2" s="1"/>
  <c r="C401" i="2"/>
  <c r="B401" i="2"/>
  <c r="A401" i="2"/>
  <c r="E400" i="2"/>
  <c r="D400" i="2"/>
  <c r="C400" i="2"/>
  <c r="B400" i="2"/>
  <c r="A400" i="2"/>
  <c r="E399" i="2"/>
  <c r="D399" i="2"/>
  <c r="C399" i="2"/>
  <c r="A399" i="2"/>
  <c r="E396" i="2"/>
  <c r="D396" i="2"/>
  <c r="C396" i="2"/>
  <c r="B396" i="2"/>
  <c r="A396" i="2"/>
  <c r="E395" i="2"/>
  <c r="D395" i="2"/>
  <c r="D397" i="2" s="1"/>
  <c r="C395" i="2"/>
  <c r="B395" i="2"/>
  <c r="A395" i="2"/>
  <c r="E394" i="2"/>
  <c r="D394" i="2"/>
  <c r="C394" i="2"/>
  <c r="B394" i="2"/>
  <c r="A394" i="2"/>
  <c r="E391" i="2"/>
  <c r="D391" i="2"/>
  <c r="D392" i="2" s="1"/>
  <c r="C391" i="2"/>
  <c r="B391" i="2"/>
  <c r="A391" i="2"/>
  <c r="E388" i="2"/>
  <c r="D388" i="2"/>
  <c r="C388" i="2"/>
  <c r="B388" i="2"/>
  <c r="A388" i="2"/>
  <c r="E387" i="2"/>
  <c r="D387" i="2"/>
  <c r="C387" i="2"/>
  <c r="B387" i="2"/>
  <c r="A387" i="2"/>
  <c r="E386" i="2"/>
  <c r="D386" i="2"/>
  <c r="C386" i="2"/>
  <c r="B386" i="2"/>
  <c r="A386" i="2"/>
  <c r="E385" i="2"/>
  <c r="D385" i="2"/>
  <c r="C385" i="2"/>
  <c r="B385" i="2"/>
  <c r="A385" i="2"/>
  <c r="E384" i="2"/>
  <c r="D384" i="2"/>
  <c r="C384" i="2"/>
  <c r="B384" i="2"/>
  <c r="A384" i="2"/>
  <c r="E383" i="2"/>
  <c r="D383" i="2"/>
  <c r="C383" i="2"/>
  <c r="B383" i="2"/>
  <c r="A383" i="2"/>
  <c r="E382" i="2"/>
  <c r="D382" i="2"/>
  <c r="C382" i="2"/>
  <c r="B382" i="2"/>
  <c r="A382" i="2"/>
  <c r="E381" i="2"/>
  <c r="D381" i="2"/>
  <c r="C381" i="2"/>
  <c r="B381" i="2"/>
  <c r="A381" i="2"/>
  <c r="E380" i="2"/>
  <c r="D380" i="2"/>
  <c r="C380" i="2"/>
  <c r="A380" i="2"/>
  <c r="E379" i="2"/>
  <c r="D379" i="2"/>
  <c r="C379" i="2"/>
  <c r="B379" i="2"/>
  <c r="A379" i="2"/>
  <c r="E378" i="2"/>
  <c r="D378" i="2"/>
  <c r="C378" i="2"/>
  <c r="B378" i="2"/>
  <c r="A378" i="2"/>
  <c r="E377" i="2"/>
  <c r="D377" i="2"/>
  <c r="C377" i="2"/>
  <c r="B377" i="2"/>
  <c r="A377" i="2"/>
  <c r="E376" i="2"/>
  <c r="D376" i="2"/>
  <c r="C376" i="2"/>
  <c r="B376" i="2"/>
  <c r="A376" i="2"/>
  <c r="E375" i="2"/>
  <c r="D375" i="2"/>
  <c r="C375" i="2"/>
  <c r="B375" i="2"/>
  <c r="A375" i="2"/>
  <c r="E374" i="2"/>
  <c r="D374" i="2"/>
  <c r="C374" i="2"/>
  <c r="B374" i="2"/>
  <c r="A374" i="2"/>
  <c r="E373" i="2"/>
  <c r="D373" i="2"/>
  <c r="C373" i="2"/>
  <c r="B373" i="2"/>
  <c r="A373" i="2"/>
  <c r="E372" i="2"/>
  <c r="D372" i="2"/>
  <c r="C372" i="2"/>
  <c r="B372" i="2"/>
  <c r="A372" i="2"/>
  <c r="E371" i="2"/>
  <c r="D371" i="2"/>
  <c r="C371" i="2"/>
  <c r="A371" i="2"/>
  <c r="E370" i="2"/>
  <c r="D370" i="2"/>
  <c r="C370" i="2"/>
  <c r="B370" i="2"/>
  <c r="A370" i="2"/>
  <c r="E369" i="2"/>
  <c r="D369" i="2"/>
  <c r="C369" i="2"/>
  <c r="B369" i="2"/>
  <c r="A369" i="2"/>
  <c r="E368" i="2"/>
  <c r="D368" i="2"/>
  <c r="C368" i="2"/>
  <c r="B368" i="2"/>
  <c r="A368" i="2"/>
  <c r="E367" i="2"/>
  <c r="D367" i="2"/>
  <c r="C367" i="2"/>
  <c r="B367" i="2"/>
  <c r="A367" i="2"/>
  <c r="E366" i="2"/>
  <c r="D366" i="2"/>
  <c r="C366" i="2"/>
  <c r="B366" i="2"/>
  <c r="A366" i="2"/>
  <c r="E365" i="2"/>
  <c r="D365" i="2"/>
  <c r="C365" i="2"/>
  <c r="A365" i="2"/>
  <c r="E364" i="2"/>
  <c r="D364" i="2"/>
  <c r="C364" i="2"/>
  <c r="B364" i="2"/>
  <c r="A364" i="2"/>
  <c r="E363" i="2"/>
  <c r="D363" i="2"/>
  <c r="D389" i="2" s="1"/>
  <c r="C363" i="2"/>
  <c r="A363" i="2"/>
  <c r="E360" i="2"/>
  <c r="D360" i="2"/>
  <c r="C360" i="2"/>
  <c r="A360" i="2"/>
  <c r="E359" i="2"/>
  <c r="D359" i="2"/>
  <c r="C359" i="2"/>
  <c r="B359" i="2"/>
  <c r="A359" i="2"/>
  <c r="E358" i="2"/>
  <c r="D358" i="2"/>
  <c r="C358" i="2"/>
  <c r="B358" i="2"/>
  <c r="A358" i="2"/>
  <c r="E357" i="2"/>
  <c r="D357" i="2"/>
  <c r="C357" i="2"/>
  <c r="B357" i="2"/>
  <c r="A357" i="2"/>
  <c r="E356" i="2"/>
  <c r="D356" i="2"/>
  <c r="C356" i="2"/>
  <c r="B356" i="2"/>
  <c r="A356" i="2"/>
  <c r="E355" i="2"/>
  <c r="D355" i="2"/>
  <c r="C355" i="2"/>
  <c r="B355" i="2"/>
  <c r="A355" i="2"/>
  <c r="E354" i="2"/>
  <c r="D354" i="2"/>
  <c r="C354" i="2"/>
  <c r="B354" i="2"/>
  <c r="A354" i="2"/>
  <c r="E353" i="2"/>
  <c r="D353" i="2"/>
  <c r="C353" i="2"/>
  <c r="B353" i="2"/>
  <c r="A353" i="2"/>
  <c r="E352" i="2"/>
  <c r="D352" i="2"/>
  <c r="C352" i="2"/>
  <c r="B352" i="2"/>
  <c r="A352" i="2"/>
  <c r="E351" i="2"/>
  <c r="D351" i="2"/>
  <c r="D361" i="2" s="1"/>
  <c r="C351" i="2"/>
  <c r="B351" i="2"/>
  <c r="A351" i="2"/>
  <c r="E348" i="2"/>
  <c r="D348" i="2"/>
  <c r="C348" i="2"/>
  <c r="B348" i="2"/>
  <c r="A348" i="2"/>
  <c r="E347" i="2"/>
  <c r="D347" i="2"/>
  <c r="C347" i="2"/>
  <c r="B347" i="2"/>
  <c r="A347" i="2"/>
  <c r="E346" i="2"/>
  <c r="D346" i="2"/>
  <c r="C346" i="2"/>
  <c r="B346" i="2"/>
  <c r="A346" i="2"/>
  <c r="E345" i="2"/>
  <c r="D345" i="2"/>
  <c r="C345" i="2"/>
  <c r="B345" i="2"/>
  <c r="A345" i="2"/>
  <c r="E344" i="2"/>
  <c r="D344" i="2"/>
  <c r="C344" i="2"/>
  <c r="B344" i="2"/>
  <c r="A344" i="2"/>
  <c r="E343" i="2"/>
  <c r="D343" i="2"/>
  <c r="C343" i="2"/>
  <c r="B343" i="2"/>
  <c r="A343" i="2"/>
  <c r="E342" i="2"/>
  <c r="D342" i="2"/>
  <c r="C342" i="2"/>
  <c r="B342" i="2"/>
  <c r="A342" i="2"/>
  <c r="E341" i="2"/>
  <c r="D341" i="2"/>
  <c r="C341" i="2"/>
  <c r="B341" i="2"/>
  <c r="A341" i="2"/>
  <c r="E340" i="2"/>
  <c r="D340" i="2"/>
  <c r="C340" i="2"/>
  <c r="B340" i="2"/>
  <c r="A340" i="2"/>
  <c r="E339" i="2"/>
  <c r="D339" i="2"/>
  <c r="C339" i="2"/>
  <c r="B339" i="2"/>
  <c r="A339" i="2"/>
  <c r="E338" i="2"/>
  <c r="D338" i="2"/>
  <c r="C338" i="2"/>
  <c r="B338" i="2"/>
  <c r="A338" i="2"/>
  <c r="E337" i="2"/>
  <c r="D337" i="2"/>
  <c r="C337" i="2"/>
  <c r="B337" i="2"/>
  <c r="A337" i="2"/>
  <c r="E336" i="2"/>
  <c r="D336" i="2"/>
  <c r="C336" i="2"/>
  <c r="B336" i="2"/>
  <c r="A336" i="2"/>
  <c r="E335" i="2"/>
  <c r="D335" i="2"/>
  <c r="C335" i="2"/>
  <c r="B335" i="2"/>
  <c r="A335" i="2"/>
  <c r="E334" i="2"/>
  <c r="D334" i="2"/>
  <c r="C334" i="2"/>
  <c r="B334" i="2"/>
  <c r="A334" i="2"/>
  <c r="E333" i="2"/>
  <c r="D333" i="2"/>
  <c r="C333" i="2"/>
  <c r="B333" i="2"/>
  <c r="A333" i="2"/>
  <c r="E332" i="2"/>
  <c r="D332" i="2"/>
  <c r="C332" i="2"/>
  <c r="B332" i="2"/>
  <c r="A332" i="2"/>
  <c r="E331" i="2"/>
  <c r="D331" i="2"/>
  <c r="C331" i="2"/>
  <c r="B331" i="2"/>
  <c r="A331" i="2"/>
  <c r="E330" i="2"/>
  <c r="D330" i="2"/>
  <c r="C330" i="2"/>
  <c r="B330" i="2"/>
  <c r="A330" i="2"/>
  <c r="E329" i="2"/>
  <c r="D329" i="2"/>
  <c r="C329" i="2"/>
  <c r="B329" i="2"/>
  <c r="A329" i="2"/>
  <c r="E328" i="2"/>
  <c r="D328" i="2"/>
  <c r="C328" i="2"/>
  <c r="B328" i="2"/>
  <c r="A328" i="2"/>
  <c r="E327" i="2"/>
  <c r="D327" i="2"/>
  <c r="C327" i="2"/>
  <c r="B327" i="2"/>
  <c r="A327" i="2"/>
  <c r="E326" i="2"/>
  <c r="D326" i="2"/>
  <c r="C326" i="2"/>
  <c r="B326" i="2"/>
  <c r="A326" i="2"/>
  <c r="E325" i="2"/>
  <c r="D325" i="2"/>
  <c r="C325" i="2"/>
  <c r="B325" i="2"/>
  <c r="A325" i="2"/>
  <c r="E324" i="2"/>
  <c r="D324" i="2"/>
  <c r="C324" i="2"/>
  <c r="B324" i="2"/>
  <c r="A324" i="2"/>
  <c r="E323" i="2"/>
  <c r="D323" i="2"/>
  <c r="C323" i="2"/>
  <c r="B323" i="2"/>
  <c r="A323" i="2"/>
  <c r="E322" i="2"/>
  <c r="D322" i="2"/>
  <c r="C322" i="2"/>
  <c r="B322" i="2"/>
  <c r="A322" i="2"/>
  <c r="E321" i="2"/>
  <c r="D321" i="2"/>
  <c r="C321" i="2"/>
  <c r="B321" i="2"/>
  <c r="A321" i="2"/>
  <c r="E320" i="2"/>
  <c r="D320" i="2"/>
  <c r="C320" i="2"/>
  <c r="B320" i="2"/>
  <c r="A320" i="2"/>
  <c r="E319" i="2"/>
  <c r="D319" i="2"/>
  <c r="C319" i="2"/>
  <c r="B319" i="2"/>
  <c r="A319" i="2"/>
  <c r="E318" i="2"/>
  <c r="D318" i="2"/>
  <c r="C318" i="2"/>
  <c r="B318" i="2"/>
  <c r="A318" i="2"/>
  <c r="E317" i="2"/>
  <c r="D317" i="2"/>
  <c r="C317" i="2"/>
  <c r="B317" i="2"/>
  <c r="A317" i="2"/>
  <c r="E316" i="2"/>
  <c r="D316" i="2"/>
  <c r="C316" i="2"/>
  <c r="B316" i="2"/>
  <c r="A316" i="2"/>
  <c r="E315" i="2"/>
  <c r="D315" i="2"/>
  <c r="D349" i="2" s="1"/>
  <c r="C315" i="2"/>
  <c r="B315" i="2"/>
  <c r="A315" i="2"/>
  <c r="D313" i="2"/>
  <c r="E312" i="2"/>
  <c r="D312" i="2"/>
  <c r="C312" i="2"/>
  <c r="B312" i="2"/>
  <c r="A312" i="2"/>
  <c r="E311" i="2"/>
  <c r="D311" i="2"/>
  <c r="C311" i="2"/>
  <c r="B311" i="2"/>
  <c r="A311" i="2"/>
  <c r="E310" i="2"/>
  <c r="D310" i="2"/>
  <c r="C310" i="2"/>
  <c r="B310" i="2"/>
  <c r="A310" i="2"/>
  <c r="E309" i="2"/>
  <c r="D309" i="2"/>
  <c r="C309" i="2"/>
  <c r="B309" i="2"/>
  <c r="A309" i="2"/>
  <c r="E308" i="2"/>
  <c r="D308" i="2"/>
  <c r="C308" i="2"/>
  <c r="B308" i="2"/>
  <c r="A308" i="2"/>
  <c r="E305" i="2"/>
  <c r="D305" i="2"/>
  <c r="C305" i="2"/>
  <c r="B305" i="2"/>
  <c r="A305" i="2"/>
  <c r="E304" i="2"/>
  <c r="D304" i="2"/>
  <c r="C304" i="2"/>
  <c r="B304" i="2"/>
  <c r="A304" i="2"/>
  <c r="E303" i="2"/>
  <c r="D303" i="2"/>
  <c r="C303" i="2"/>
  <c r="B303" i="2"/>
  <c r="A303" i="2"/>
  <c r="E302" i="2"/>
  <c r="D302" i="2"/>
  <c r="C302" i="2"/>
  <c r="B302" i="2"/>
  <c r="A302" i="2"/>
  <c r="E301" i="2"/>
  <c r="D301" i="2"/>
  <c r="D306" i="2" s="1"/>
  <c r="C301" i="2"/>
  <c r="B301" i="2"/>
  <c r="A301" i="2"/>
  <c r="E298" i="2"/>
  <c r="D298" i="2"/>
  <c r="C298" i="2"/>
  <c r="B298" i="2"/>
  <c r="A298" i="2"/>
  <c r="E297" i="2"/>
  <c r="D297" i="2"/>
  <c r="C297" i="2"/>
  <c r="B297" i="2"/>
  <c r="A297" i="2"/>
  <c r="E296" i="2"/>
  <c r="D296" i="2"/>
  <c r="C296" i="2"/>
  <c r="B296" i="2"/>
  <c r="A296" i="2"/>
  <c r="E295" i="2"/>
  <c r="D295" i="2"/>
  <c r="C295" i="2"/>
  <c r="B295" i="2"/>
  <c r="A295" i="2"/>
  <c r="E294" i="2"/>
  <c r="D294" i="2"/>
  <c r="C294" i="2"/>
  <c r="B294" i="2"/>
  <c r="A294" i="2"/>
  <c r="E293" i="2"/>
  <c r="D293" i="2"/>
  <c r="C293" i="2"/>
  <c r="B293" i="2"/>
  <c r="A293" i="2"/>
  <c r="E292" i="2"/>
  <c r="D292" i="2"/>
  <c r="C292" i="2"/>
  <c r="B292" i="2"/>
  <c r="A292" i="2"/>
  <c r="E291" i="2"/>
  <c r="D291" i="2"/>
  <c r="C291" i="2"/>
  <c r="B291" i="2"/>
  <c r="A291" i="2"/>
  <c r="E290" i="2"/>
  <c r="D290" i="2"/>
  <c r="C290" i="2"/>
  <c r="B290" i="2"/>
  <c r="A290" i="2"/>
  <c r="E289" i="2"/>
  <c r="D289" i="2"/>
  <c r="C289" i="2"/>
  <c r="B289" i="2"/>
  <c r="A289" i="2"/>
  <c r="E288" i="2"/>
  <c r="D288" i="2"/>
  <c r="C288" i="2"/>
  <c r="B288" i="2"/>
  <c r="A288" i="2"/>
  <c r="E287" i="2"/>
  <c r="D287" i="2"/>
  <c r="C287" i="2"/>
  <c r="B287" i="2"/>
  <c r="A287" i="2"/>
  <c r="E286" i="2"/>
  <c r="D286" i="2"/>
  <c r="C286" i="2"/>
  <c r="B286" i="2"/>
  <c r="A286" i="2"/>
  <c r="E285" i="2"/>
  <c r="D285" i="2"/>
  <c r="C285" i="2"/>
  <c r="B285" i="2"/>
  <c r="A285" i="2"/>
  <c r="E284" i="2"/>
  <c r="D284" i="2"/>
  <c r="C284" i="2"/>
  <c r="B284" i="2"/>
  <c r="A284" i="2"/>
  <c r="E283" i="2"/>
  <c r="D283" i="2"/>
  <c r="C283" i="2"/>
  <c r="B283" i="2"/>
  <c r="A283" i="2"/>
  <c r="E282" i="2"/>
  <c r="D282" i="2"/>
  <c r="C282" i="2"/>
  <c r="B282" i="2"/>
  <c r="A282" i="2"/>
  <c r="E281" i="2"/>
  <c r="D281" i="2"/>
  <c r="C281" i="2"/>
  <c r="B281" i="2"/>
  <c r="A281" i="2"/>
  <c r="E280" i="2"/>
  <c r="D280" i="2"/>
  <c r="C280" i="2"/>
  <c r="B280" i="2"/>
  <c r="A280" i="2"/>
  <c r="E279" i="2"/>
  <c r="D279" i="2"/>
  <c r="C279" i="2"/>
  <c r="B279" i="2"/>
  <c r="A279" i="2"/>
  <c r="E278" i="2"/>
  <c r="D278" i="2"/>
  <c r="C278" i="2"/>
  <c r="B278" i="2"/>
  <c r="A278" i="2"/>
  <c r="E277" i="2"/>
  <c r="D277" i="2"/>
  <c r="C277" i="2"/>
  <c r="B277" i="2"/>
  <c r="A277" i="2"/>
  <c r="E276" i="2"/>
  <c r="D276" i="2"/>
  <c r="D299" i="2" s="1"/>
  <c r="C276" i="2"/>
  <c r="B276" i="2"/>
  <c r="A276" i="2"/>
  <c r="E273" i="2"/>
  <c r="D273" i="2"/>
  <c r="C273" i="2"/>
  <c r="B273" i="2"/>
  <c r="A273" i="2"/>
  <c r="E272" i="2"/>
  <c r="D272" i="2"/>
  <c r="C272" i="2"/>
  <c r="B272" i="2"/>
  <c r="A272" i="2"/>
  <c r="E271" i="2"/>
  <c r="D271" i="2"/>
  <c r="C271" i="2"/>
  <c r="B271" i="2"/>
  <c r="A271" i="2"/>
  <c r="E270" i="2"/>
  <c r="D270" i="2"/>
  <c r="C270" i="2"/>
  <c r="B270" i="2"/>
  <c r="A270" i="2"/>
  <c r="E269" i="2"/>
  <c r="D269" i="2"/>
  <c r="C269" i="2"/>
  <c r="B269" i="2"/>
  <c r="A269" i="2"/>
  <c r="E268" i="2"/>
  <c r="D268" i="2"/>
  <c r="C268" i="2"/>
  <c r="B268" i="2"/>
  <c r="A268" i="2"/>
  <c r="E267" i="2"/>
  <c r="D267" i="2"/>
  <c r="C267" i="2"/>
  <c r="B267" i="2"/>
  <c r="A267" i="2"/>
  <c r="E266" i="2"/>
  <c r="D266" i="2"/>
  <c r="C266" i="2"/>
  <c r="B266" i="2"/>
  <c r="A266" i="2"/>
  <c r="E265" i="2"/>
  <c r="D265" i="2"/>
  <c r="C265" i="2"/>
  <c r="B265" i="2"/>
  <c r="A265" i="2"/>
  <c r="E264" i="2"/>
  <c r="D264" i="2"/>
  <c r="C264" i="2"/>
  <c r="B264" i="2"/>
  <c r="A264" i="2"/>
  <c r="E263" i="2"/>
  <c r="D263" i="2"/>
  <c r="C263" i="2"/>
  <c r="B263" i="2"/>
  <c r="A263" i="2"/>
  <c r="E262" i="2"/>
  <c r="D262" i="2"/>
  <c r="C262" i="2"/>
  <c r="B262" i="2"/>
  <c r="A262" i="2"/>
  <c r="E261" i="2"/>
  <c r="D261" i="2"/>
  <c r="C261" i="2"/>
  <c r="B261" i="2"/>
  <c r="A261" i="2"/>
  <c r="E260" i="2"/>
  <c r="D260" i="2"/>
  <c r="C260" i="2"/>
  <c r="B260" i="2"/>
  <c r="A260" i="2"/>
  <c r="E259" i="2"/>
  <c r="D259" i="2"/>
  <c r="C259" i="2"/>
  <c r="B259" i="2"/>
  <c r="A259" i="2"/>
  <c r="E258" i="2"/>
  <c r="D258" i="2"/>
  <c r="C258" i="2"/>
  <c r="B258" i="2"/>
  <c r="A258" i="2"/>
  <c r="E257" i="2"/>
  <c r="D257" i="2"/>
  <c r="C257" i="2"/>
  <c r="B257" i="2"/>
  <c r="A257" i="2"/>
  <c r="E256" i="2"/>
  <c r="D256" i="2"/>
  <c r="C256" i="2"/>
  <c r="B256" i="2"/>
  <c r="A256" i="2"/>
  <c r="E255" i="2"/>
  <c r="D255" i="2"/>
  <c r="D274" i="2" s="1"/>
  <c r="C255" i="2"/>
  <c r="A255" i="2"/>
  <c r="E252" i="2"/>
  <c r="D252" i="2"/>
  <c r="C252" i="2"/>
  <c r="B252" i="2"/>
  <c r="A252" i="2"/>
  <c r="E251" i="2"/>
  <c r="D251" i="2"/>
  <c r="C251" i="2"/>
  <c r="B251" i="2"/>
  <c r="A251" i="2"/>
  <c r="E250" i="2"/>
  <c r="D250" i="2"/>
  <c r="C250" i="2"/>
  <c r="A250" i="2"/>
  <c r="E249" i="2"/>
  <c r="D249" i="2"/>
  <c r="C249" i="2"/>
  <c r="B249" i="2"/>
  <c r="A249" i="2"/>
  <c r="E248" i="2"/>
  <c r="D248" i="2"/>
  <c r="C248" i="2"/>
  <c r="B248" i="2"/>
  <c r="A248" i="2"/>
  <c r="E247" i="2"/>
  <c r="D247" i="2"/>
  <c r="C247" i="2"/>
  <c r="B247" i="2"/>
  <c r="A247" i="2"/>
  <c r="E246" i="2"/>
  <c r="D246" i="2"/>
  <c r="C246" i="2"/>
  <c r="B246" i="2"/>
  <c r="A246" i="2"/>
  <c r="E245" i="2"/>
  <c r="D245" i="2"/>
  <c r="C245" i="2"/>
  <c r="B245" i="2"/>
  <c r="A245" i="2"/>
  <c r="E244" i="2"/>
  <c r="D244" i="2"/>
  <c r="C244" i="2"/>
  <c r="B244" i="2"/>
  <c r="A244" i="2"/>
  <c r="E243" i="2"/>
  <c r="D243" i="2"/>
  <c r="C243" i="2"/>
  <c r="B243" i="2"/>
  <c r="A243" i="2"/>
  <c r="E242" i="2"/>
  <c r="D242" i="2"/>
  <c r="C242" i="2"/>
  <c r="B242" i="2"/>
  <c r="A242" i="2"/>
  <c r="E241" i="2"/>
  <c r="D241" i="2"/>
  <c r="C241" i="2"/>
  <c r="B241" i="2"/>
  <c r="A241" i="2"/>
  <c r="E240" i="2"/>
  <c r="D240" i="2"/>
  <c r="C240" i="2"/>
  <c r="B240" i="2"/>
  <c r="A240" i="2"/>
  <c r="E239" i="2"/>
  <c r="D239" i="2"/>
  <c r="C239" i="2"/>
  <c r="B239" i="2"/>
  <c r="A239" i="2"/>
  <c r="E238" i="2"/>
  <c r="D238" i="2"/>
  <c r="C238" i="2"/>
  <c r="B238" i="2"/>
  <c r="A238" i="2"/>
  <c r="E237" i="2"/>
  <c r="D237" i="2"/>
  <c r="C237" i="2"/>
  <c r="B237" i="2"/>
  <c r="A237" i="2"/>
  <c r="E236" i="2"/>
  <c r="D236" i="2"/>
  <c r="C236" i="2"/>
  <c r="B236" i="2"/>
  <c r="A236" i="2"/>
  <c r="E235" i="2"/>
  <c r="D235" i="2"/>
  <c r="C235" i="2"/>
  <c r="B235" i="2"/>
  <c r="A235" i="2"/>
  <c r="E234" i="2"/>
  <c r="D234" i="2"/>
  <c r="C234" i="2"/>
  <c r="B234" i="2"/>
  <c r="A234" i="2"/>
  <c r="E233" i="2"/>
  <c r="D233" i="2"/>
  <c r="C233" i="2"/>
  <c r="B233" i="2"/>
  <c r="A233" i="2"/>
  <c r="E232" i="2"/>
  <c r="D232" i="2"/>
  <c r="C232" i="2"/>
  <c r="B232" i="2"/>
  <c r="A232" i="2"/>
  <c r="E231" i="2"/>
  <c r="D231" i="2"/>
  <c r="C231" i="2"/>
  <c r="B231" i="2"/>
  <c r="A231" i="2"/>
  <c r="E230" i="2"/>
  <c r="D230" i="2"/>
  <c r="C230" i="2"/>
  <c r="B230" i="2"/>
  <c r="A230" i="2"/>
  <c r="E229" i="2"/>
  <c r="D229" i="2"/>
  <c r="C229" i="2"/>
  <c r="B229" i="2"/>
  <c r="A229" i="2"/>
  <c r="E228" i="2"/>
  <c r="D228" i="2"/>
  <c r="C228" i="2"/>
  <c r="B228" i="2"/>
  <c r="A228" i="2"/>
  <c r="E227" i="2"/>
  <c r="D227" i="2"/>
  <c r="C227" i="2"/>
  <c r="B227" i="2"/>
  <c r="A227" i="2"/>
  <c r="E226" i="2"/>
  <c r="D226" i="2"/>
  <c r="C226" i="2"/>
  <c r="B226" i="2"/>
  <c r="A226" i="2"/>
  <c r="E225" i="2"/>
  <c r="D225" i="2"/>
  <c r="C225" i="2"/>
  <c r="B225" i="2"/>
  <c r="A225" i="2"/>
  <c r="E224" i="2"/>
  <c r="D224" i="2"/>
  <c r="C224" i="2"/>
  <c r="B224" i="2"/>
  <c r="A224" i="2"/>
  <c r="E223" i="2"/>
  <c r="D223" i="2"/>
  <c r="C223" i="2"/>
  <c r="B223" i="2"/>
  <c r="A223" i="2"/>
  <c r="E222" i="2"/>
  <c r="D222" i="2"/>
  <c r="C222" i="2"/>
  <c r="B222" i="2"/>
  <c r="A222" i="2"/>
  <c r="E221" i="2"/>
  <c r="D221" i="2"/>
  <c r="C221" i="2"/>
  <c r="B221" i="2"/>
  <c r="A221" i="2"/>
  <c r="E220" i="2"/>
  <c r="D220" i="2"/>
  <c r="C220" i="2"/>
  <c r="B220" i="2"/>
  <c r="A220" i="2"/>
  <c r="E219" i="2"/>
  <c r="D219" i="2"/>
  <c r="C219" i="2"/>
  <c r="B219" i="2"/>
  <c r="A219" i="2"/>
  <c r="E218" i="2"/>
  <c r="D218" i="2"/>
  <c r="C218" i="2"/>
  <c r="B218" i="2"/>
  <c r="A218" i="2"/>
  <c r="E217" i="2"/>
  <c r="D217" i="2"/>
  <c r="D253" i="2" s="1"/>
  <c r="C217" i="2"/>
  <c r="B217" i="2"/>
  <c r="A217" i="2"/>
  <c r="E214" i="2"/>
  <c r="D214" i="2"/>
  <c r="C214" i="2"/>
  <c r="B214" i="2"/>
  <c r="A214" i="2"/>
  <c r="E213" i="2"/>
  <c r="D213" i="2"/>
  <c r="C213" i="2"/>
  <c r="B213" i="2"/>
  <c r="A213" i="2"/>
  <c r="E212" i="2"/>
  <c r="D212" i="2"/>
  <c r="C212" i="2"/>
  <c r="B212" i="2"/>
  <c r="A212" i="2"/>
  <c r="E211" i="2"/>
  <c r="D211" i="2"/>
  <c r="C211" i="2"/>
  <c r="B211" i="2"/>
  <c r="A211" i="2"/>
  <c r="E210" i="2"/>
  <c r="D210" i="2"/>
  <c r="C210" i="2"/>
  <c r="B210" i="2"/>
  <c r="A210" i="2"/>
  <c r="E209" i="2"/>
  <c r="D209" i="2"/>
  <c r="D215" i="2" s="1"/>
  <c r="C209" i="2"/>
  <c r="B209" i="2"/>
  <c r="A209" i="2"/>
  <c r="E206" i="2"/>
  <c r="D206" i="2"/>
  <c r="D207" i="2" s="1"/>
  <c r="C206" i="2"/>
  <c r="B206" i="2"/>
  <c r="A206" i="2"/>
  <c r="D204" i="2"/>
  <c r="E203" i="2"/>
  <c r="D203" i="2"/>
  <c r="C203" i="2"/>
  <c r="B203" i="2"/>
  <c r="A203" i="2"/>
  <c r="E202" i="2"/>
  <c r="D202" i="2"/>
  <c r="C202" i="2"/>
  <c r="B202" i="2"/>
  <c r="A202" i="2"/>
  <c r="E201" i="2"/>
  <c r="D201" i="2"/>
  <c r="C201" i="2"/>
  <c r="B201" i="2"/>
  <c r="A201" i="2"/>
  <c r="E200" i="2"/>
  <c r="D200" i="2"/>
  <c r="C200" i="2"/>
  <c r="B200" i="2"/>
  <c r="A200" i="2"/>
  <c r="E199" i="2"/>
  <c r="D199" i="2"/>
  <c r="C199" i="2"/>
  <c r="B199" i="2"/>
  <c r="A199" i="2"/>
  <c r="E198" i="2"/>
  <c r="D198" i="2"/>
  <c r="C198" i="2"/>
  <c r="B198" i="2"/>
  <c r="A198" i="2"/>
  <c r="E197" i="2"/>
  <c r="D197" i="2"/>
  <c r="C197" i="2"/>
  <c r="B197" i="2"/>
  <c r="A197" i="2"/>
  <c r="E196" i="2"/>
  <c r="D196" i="2"/>
  <c r="C196" i="2"/>
  <c r="B196" i="2"/>
  <c r="A196" i="2"/>
  <c r="E195" i="2"/>
  <c r="D195" i="2"/>
  <c r="C195" i="2"/>
  <c r="B195" i="2"/>
  <c r="A195" i="2"/>
  <c r="E192" i="2"/>
  <c r="D192" i="2"/>
  <c r="C192" i="2"/>
  <c r="B192" i="2"/>
  <c r="A192" i="2"/>
  <c r="E191" i="2"/>
  <c r="D191" i="2"/>
  <c r="C191" i="2"/>
  <c r="B191" i="2"/>
  <c r="A191" i="2"/>
  <c r="E190" i="2"/>
  <c r="D190" i="2"/>
  <c r="C190" i="2"/>
  <c r="B190" i="2"/>
  <c r="A190" i="2"/>
  <c r="E189" i="2"/>
  <c r="D189" i="2"/>
  <c r="C189" i="2"/>
  <c r="B189" i="2"/>
  <c r="A189" i="2"/>
  <c r="E188" i="2"/>
  <c r="D188" i="2"/>
  <c r="C188" i="2"/>
  <c r="B188" i="2"/>
  <c r="A188" i="2"/>
  <c r="E187" i="2"/>
  <c r="D187" i="2"/>
  <c r="C187" i="2"/>
  <c r="B187" i="2"/>
  <c r="A187" i="2"/>
  <c r="E186" i="2"/>
  <c r="D186" i="2"/>
  <c r="C186" i="2"/>
  <c r="B186" i="2"/>
  <c r="A186" i="2"/>
  <c r="E185" i="2"/>
  <c r="D185" i="2"/>
  <c r="C185" i="2"/>
  <c r="B185" i="2"/>
  <c r="A185" i="2"/>
  <c r="E184" i="2"/>
  <c r="D184" i="2"/>
  <c r="C184" i="2"/>
  <c r="B184" i="2"/>
  <c r="A184" i="2"/>
  <c r="E183" i="2"/>
  <c r="D183" i="2"/>
  <c r="C183" i="2"/>
  <c r="B183" i="2"/>
  <c r="A183" i="2"/>
  <c r="E182" i="2"/>
  <c r="D182" i="2"/>
  <c r="C182" i="2"/>
  <c r="B182" i="2"/>
  <c r="A182" i="2"/>
  <c r="E181" i="2"/>
  <c r="D181" i="2"/>
  <c r="C181" i="2"/>
  <c r="B181" i="2"/>
  <c r="A181" i="2"/>
  <c r="E180" i="2"/>
  <c r="D180" i="2"/>
  <c r="C180" i="2"/>
  <c r="B180" i="2"/>
  <c r="A180" i="2"/>
  <c r="E179" i="2"/>
  <c r="D179" i="2"/>
  <c r="D193" i="2" s="1"/>
  <c r="C179" i="2"/>
  <c r="B179" i="2"/>
  <c r="A179" i="2"/>
  <c r="E176" i="2"/>
  <c r="D176" i="2"/>
  <c r="C176" i="2"/>
  <c r="B176" i="2"/>
  <c r="A176" i="2"/>
  <c r="E175" i="2"/>
  <c r="D175" i="2"/>
  <c r="C175" i="2"/>
  <c r="B175" i="2"/>
  <c r="A175" i="2"/>
  <c r="E174" i="2"/>
  <c r="D174" i="2"/>
  <c r="C174" i="2"/>
  <c r="B174" i="2"/>
  <c r="A174" i="2"/>
  <c r="E173" i="2"/>
  <c r="D173" i="2"/>
  <c r="C173" i="2"/>
  <c r="B173" i="2"/>
  <c r="A173" i="2"/>
  <c r="E172" i="2"/>
  <c r="D172" i="2"/>
  <c r="C172" i="2"/>
  <c r="B172" i="2"/>
  <c r="A172" i="2"/>
  <c r="E171" i="2"/>
  <c r="D171" i="2"/>
  <c r="D177" i="2" s="1"/>
  <c r="C171" i="2"/>
  <c r="B171" i="2"/>
  <c r="A171" i="2"/>
  <c r="E170" i="2"/>
  <c r="D170" i="2"/>
  <c r="C170" i="2"/>
  <c r="B170" i="2"/>
  <c r="A170" i="2"/>
  <c r="E167" i="2"/>
  <c r="D167" i="2"/>
  <c r="C167" i="2"/>
  <c r="B167" i="2"/>
  <c r="A167" i="2"/>
  <c r="E166" i="2"/>
  <c r="D166" i="2"/>
  <c r="C166" i="2"/>
  <c r="B166" i="2"/>
  <c r="A166" i="2"/>
  <c r="E165" i="2"/>
  <c r="D165" i="2"/>
  <c r="C165" i="2"/>
  <c r="B165" i="2"/>
  <c r="A165" i="2"/>
  <c r="E164" i="2"/>
  <c r="D164" i="2"/>
  <c r="C164" i="2"/>
  <c r="B164" i="2"/>
  <c r="A164" i="2"/>
  <c r="E163" i="2"/>
  <c r="D163" i="2"/>
  <c r="C163" i="2"/>
  <c r="B163" i="2"/>
  <c r="A163" i="2"/>
  <c r="E162" i="2"/>
  <c r="D162" i="2"/>
  <c r="C162" i="2"/>
  <c r="B162" i="2"/>
  <c r="A162" i="2"/>
  <c r="E161" i="2"/>
  <c r="D161" i="2"/>
  <c r="C161" i="2"/>
  <c r="B161" i="2"/>
  <c r="A161" i="2"/>
  <c r="E160" i="2"/>
  <c r="D160" i="2"/>
  <c r="C160" i="2"/>
  <c r="B160" i="2"/>
  <c r="A160" i="2"/>
  <c r="E159" i="2"/>
  <c r="D159" i="2"/>
  <c r="C159" i="2"/>
  <c r="B159" i="2"/>
  <c r="A159" i="2"/>
  <c r="E158" i="2"/>
  <c r="D158" i="2"/>
  <c r="C158" i="2"/>
  <c r="B158" i="2"/>
  <c r="A158" i="2"/>
  <c r="E157" i="2"/>
  <c r="D157" i="2"/>
  <c r="C157" i="2"/>
  <c r="B157" i="2"/>
  <c r="A157" i="2"/>
  <c r="E156" i="2"/>
  <c r="D156" i="2"/>
  <c r="C156" i="2"/>
  <c r="B156" i="2"/>
  <c r="A156" i="2"/>
  <c r="E155" i="2"/>
  <c r="D155" i="2"/>
  <c r="C155" i="2"/>
  <c r="B155" i="2"/>
  <c r="A155" i="2"/>
  <c r="E154" i="2"/>
  <c r="D154" i="2"/>
  <c r="C154" i="2"/>
  <c r="B154" i="2"/>
  <c r="A154" i="2"/>
  <c r="E153" i="2"/>
  <c r="D153" i="2"/>
  <c r="C153" i="2"/>
  <c r="B153" i="2"/>
  <c r="A153" i="2"/>
  <c r="E152" i="2"/>
  <c r="D152" i="2"/>
  <c r="C152" i="2"/>
  <c r="B152" i="2"/>
  <c r="A152" i="2"/>
  <c r="E151" i="2"/>
  <c r="D151" i="2"/>
  <c r="C151" i="2"/>
  <c r="B151" i="2"/>
  <c r="A151" i="2"/>
  <c r="E150" i="2"/>
  <c r="D150" i="2"/>
  <c r="C150" i="2"/>
  <c r="B150" i="2"/>
  <c r="A150" i="2"/>
  <c r="E149" i="2"/>
  <c r="D149" i="2"/>
  <c r="C149" i="2"/>
  <c r="B149" i="2"/>
  <c r="A149" i="2"/>
  <c r="E148" i="2"/>
  <c r="D148" i="2"/>
  <c r="C148" i="2"/>
  <c r="B148" i="2"/>
  <c r="A148" i="2"/>
  <c r="E147" i="2"/>
  <c r="D147" i="2"/>
  <c r="C147" i="2"/>
  <c r="B147" i="2"/>
  <c r="A147" i="2"/>
  <c r="E146" i="2"/>
  <c r="D146" i="2"/>
  <c r="C146" i="2"/>
  <c r="B146" i="2"/>
  <c r="A146" i="2"/>
  <c r="E145" i="2"/>
  <c r="D145" i="2"/>
  <c r="C145" i="2"/>
  <c r="B145" i="2"/>
  <c r="A145" i="2"/>
  <c r="E144" i="2"/>
  <c r="D144" i="2"/>
  <c r="C144" i="2"/>
  <c r="B144" i="2"/>
  <c r="A144" i="2"/>
  <c r="E143" i="2"/>
  <c r="D143" i="2"/>
  <c r="C143" i="2"/>
  <c r="B143" i="2"/>
  <c r="A143" i="2"/>
  <c r="E142" i="2"/>
  <c r="D142" i="2"/>
  <c r="C142" i="2"/>
  <c r="B142" i="2"/>
  <c r="A142" i="2"/>
  <c r="E141" i="2"/>
  <c r="D141" i="2"/>
  <c r="C141" i="2"/>
  <c r="B141" i="2"/>
  <c r="A141" i="2"/>
  <c r="E140" i="2"/>
  <c r="D140" i="2"/>
  <c r="C140" i="2"/>
  <c r="B140" i="2"/>
  <c r="A140" i="2"/>
  <c r="E139" i="2"/>
  <c r="D139" i="2"/>
  <c r="C139" i="2"/>
  <c r="B139" i="2"/>
  <c r="A139" i="2"/>
  <c r="E138" i="2"/>
  <c r="D138" i="2"/>
  <c r="C138" i="2"/>
  <c r="B138" i="2"/>
  <c r="A138" i="2"/>
  <c r="E137" i="2"/>
  <c r="D137" i="2"/>
  <c r="C137" i="2"/>
  <c r="B137" i="2"/>
  <c r="A137" i="2"/>
  <c r="E136" i="2"/>
  <c r="D136" i="2"/>
  <c r="C136" i="2"/>
  <c r="B136" i="2"/>
  <c r="A136" i="2"/>
  <c r="E135" i="2"/>
  <c r="D135" i="2"/>
  <c r="C135" i="2"/>
  <c r="B135" i="2"/>
  <c r="A135" i="2"/>
  <c r="E134" i="2"/>
  <c r="D134" i="2"/>
  <c r="C134" i="2"/>
  <c r="B134" i="2"/>
  <c r="A134" i="2"/>
  <c r="E133" i="2"/>
  <c r="D133" i="2"/>
  <c r="C133" i="2"/>
  <c r="B133" i="2"/>
  <c r="A133" i="2"/>
  <c r="E132" i="2"/>
  <c r="D132" i="2"/>
  <c r="C132" i="2"/>
  <c r="B132" i="2"/>
  <c r="A132" i="2"/>
  <c r="E131" i="2"/>
  <c r="D131" i="2"/>
  <c r="C131" i="2"/>
  <c r="B131" i="2"/>
  <c r="A131" i="2"/>
  <c r="E130" i="2"/>
  <c r="D130" i="2"/>
  <c r="C130" i="2"/>
  <c r="B130" i="2"/>
  <c r="A130" i="2"/>
  <c r="E129" i="2"/>
  <c r="D129" i="2"/>
  <c r="C129" i="2"/>
  <c r="B129" i="2"/>
  <c r="A129" i="2"/>
  <c r="E128" i="2"/>
  <c r="D128" i="2"/>
  <c r="C128" i="2"/>
  <c r="B128" i="2"/>
  <c r="A128" i="2"/>
  <c r="E127" i="2"/>
  <c r="D127" i="2"/>
  <c r="C127" i="2"/>
  <c r="B127" i="2"/>
  <c r="A127" i="2"/>
  <c r="E126" i="2"/>
  <c r="D126" i="2"/>
  <c r="C126" i="2"/>
  <c r="B126" i="2"/>
  <c r="A126" i="2"/>
  <c r="E125" i="2"/>
  <c r="D125" i="2"/>
  <c r="C125" i="2"/>
  <c r="B125" i="2"/>
  <c r="A125" i="2"/>
  <c r="E124" i="2"/>
  <c r="D124" i="2"/>
  <c r="C124" i="2"/>
  <c r="B124" i="2"/>
  <c r="A124" i="2"/>
  <c r="E123" i="2"/>
  <c r="D123" i="2"/>
  <c r="C123" i="2"/>
  <c r="B123" i="2"/>
  <c r="A123" i="2"/>
  <c r="E122" i="2"/>
  <c r="D122" i="2"/>
  <c r="C122" i="2"/>
  <c r="B122" i="2"/>
  <c r="A122" i="2"/>
  <c r="E121" i="2"/>
  <c r="D121" i="2"/>
  <c r="C121" i="2"/>
  <c r="B121" i="2"/>
  <c r="A121" i="2"/>
  <c r="E120" i="2"/>
  <c r="D120" i="2"/>
  <c r="C120" i="2"/>
  <c r="B120" i="2"/>
  <c r="A120" i="2"/>
  <c r="E119" i="2"/>
  <c r="D119" i="2"/>
  <c r="C119" i="2"/>
  <c r="B119" i="2"/>
  <c r="A119" i="2"/>
  <c r="E118" i="2"/>
  <c r="D118" i="2"/>
  <c r="C118" i="2"/>
  <c r="B118" i="2"/>
  <c r="A118" i="2"/>
  <c r="E117" i="2"/>
  <c r="D117" i="2"/>
  <c r="C117" i="2"/>
  <c r="B117" i="2"/>
  <c r="A117" i="2"/>
  <c r="E116" i="2"/>
  <c r="D116" i="2"/>
  <c r="C116" i="2"/>
  <c r="B116" i="2"/>
  <c r="A116" i="2"/>
  <c r="E115" i="2"/>
  <c r="D115" i="2"/>
  <c r="C115" i="2"/>
  <c r="B115" i="2"/>
  <c r="A115" i="2"/>
  <c r="E114" i="2"/>
  <c r="D114" i="2"/>
  <c r="C114" i="2"/>
  <c r="B114" i="2"/>
  <c r="A114" i="2"/>
  <c r="E113" i="2"/>
  <c r="D113" i="2"/>
  <c r="C113" i="2"/>
  <c r="A113" i="2"/>
  <c r="E112" i="2"/>
  <c r="D112" i="2"/>
  <c r="C112" i="2"/>
  <c r="B112" i="2"/>
  <c r="A112" i="2"/>
  <c r="E111" i="2"/>
  <c r="D111" i="2"/>
  <c r="C111" i="2"/>
  <c r="B111" i="2"/>
  <c r="A111" i="2"/>
  <c r="E110" i="2"/>
  <c r="D110" i="2"/>
  <c r="C110" i="2"/>
  <c r="B110" i="2"/>
  <c r="A110" i="2"/>
  <c r="E109" i="2"/>
  <c r="D109" i="2"/>
  <c r="C109" i="2"/>
  <c r="B109" i="2"/>
  <c r="A109" i="2"/>
  <c r="E108" i="2"/>
  <c r="D108" i="2"/>
  <c r="C108" i="2"/>
  <c r="B108" i="2"/>
  <c r="A108" i="2"/>
  <c r="E107" i="2"/>
  <c r="D107" i="2"/>
  <c r="C107" i="2"/>
  <c r="B107" i="2"/>
  <c r="A107" i="2"/>
  <c r="E106" i="2"/>
  <c r="D106" i="2"/>
  <c r="C106" i="2"/>
  <c r="B106" i="2"/>
  <c r="A106" i="2"/>
  <c r="E105" i="2"/>
  <c r="D105" i="2"/>
  <c r="C105" i="2"/>
  <c r="B105" i="2"/>
  <c r="A105" i="2"/>
  <c r="E104" i="2"/>
  <c r="D104" i="2"/>
  <c r="C104" i="2"/>
  <c r="B104" i="2"/>
  <c r="A104" i="2"/>
  <c r="E103" i="2"/>
  <c r="D103" i="2"/>
  <c r="C103" i="2"/>
  <c r="B103" i="2"/>
  <c r="A103" i="2"/>
  <c r="E102" i="2"/>
  <c r="D102" i="2"/>
  <c r="C102" i="2"/>
  <c r="B102" i="2"/>
  <c r="A102" i="2"/>
  <c r="E101" i="2"/>
  <c r="D101" i="2"/>
  <c r="C101" i="2"/>
  <c r="B101" i="2"/>
  <c r="A101" i="2"/>
  <c r="E100" i="2"/>
  <c r="D100" i="2"/>
  <c r="C100" i="2"/>
  <c r="B100" i="2"/>
  <c r="A100" i="2"/>
  <c r="E99" i="2"/>
  <c r="D99" i="2"/>
  <c r="C99" i="2"/>
  <c r="B99" i="2"/>
  <c r="A99" i="2"/>
  <c r="E98" i="2"/>
  <c r="D98" i="2"/>
  <c r="C98" i="2"/>
  <c r="B98" i="2"/>
  <c r="A98" i="2"/>
  <c r="E97" i="2"/>
  <c r="D97" i="2"/>
  <c r="C97" i="2"/>
  <c r="B97" i="2"/>
  <c r="A97" i="2"/>
  <c r="E96" i="2"/>
  <c r="D96" i="2"/>
  <c r="C96" i="2"/>
  <c r="B96" i="2"/>
  <c r="A96" i="2"/>
  <c r="E95" i="2"/>
  <c r="D95" i="2"/>
  <c r="C95" i="2"/>
  <c r="B95" i="2"/>
  <c r="A95" i="2"/>
  <c r="E94" i="2"/>
  <c r="D94" i="2"/>
  <c r="C94" i="2"/>
  <c r="B94" i="2"/>
  <c r="A94" i="2"/>
  <c r="E93" i="2"/>
  <c r="D93" i="2"/>
  <c r="C93" i="2"/>
  <c r="B93" i="2"/>
  <c r="A93" i="2"/>
  <c r="E92" i="2"/>
  <c r="D92" i="2"/>
  <c r="C92" i="2"/>
  <c r="B92" i="2"/>
  <c r="A92" i="2"/>
  <c r="E91" i="2"/>
  <c r="D91" i="2"/>
  <c r="C91" i="2"/>
  <c r="B91" i="2"/>
  <c r="A91" i="2"/>
  <c r="E90" i="2"/>
  <c r="D90" i="2"/>
  <c r="C90" i="2"/>
  <c r="B90" i="2"/>
  <c r="A90" i="2"/>
  <c r="E89" i="2"/>
  <c r="D89" i="2"/>
  <c r="C89" i="2"/>
  <c r="B89" i="2"/>
  <c r="A89" i="2"/>
  <c r="E88" i="2"/>
  <c r="D88" i="2"/>
  <c r="C88" i="2"/>
  <c r="B88" i="2"/>
  <c r="A88" i="2"/>
  <c r="E87" i="2"/>
  <c r="D87" i="2"/>
  <c r="C87" i="2"/>
  <c r="B87" i="2"/>
  <c r="A87" i="2"/>
  <c r="E86" i="2"/>
  <c r="D86" i="2"/>
  <c r="C86" i="2"/>
  <c r="B86" i="2"/>
  <c r="A86" i="2"/>
  <c r="E85" i="2"/>
  <c r="D85" i="2"/>
  <c r="C85" i="2"/>
  <c r="B85" i="2"/>
  <c r="A85" i="2"/>
  <c r="E84" i="2"/>
  <c r="D84" i="2"/>
  <c r="C84" i="2"/>
  <c r="B84" i="2"/>
  <c r="A84" i="2"/>
  <c r="E83" i="2"/>
  <c r="D83" i="2"/>
  <c r="C83" i="2"/>
  <c r="B83" i="2"/>
  <c r="A83" i="2"/>
  <c r="E82" i="2"/>
  <c r="D82" i="2"/>
  <c r="C82" i="2"/>
  <c r="B82" i="2"/>
  <c r="A82" i="2"/>
  <c r="E81" i="2"/>
  <c r="D81" i="2"/>
  <c r="C81" i="2"/>
  <c r="B81" i="2"/>
  <c r="A81" i="2"/>
  <c r="E80" i="2"/>
  <c r="D80" i="2"/>
  <c r="C80" i="2"/>
  <c r="B80" i="2"/>
  <c r="A80" i="2"/>
  <c r="E79" i="2"/>
  <c r="D79" i="2"/>
  <c r="C79" i="2"/>
  <c r="B79" i="2"/>
  <c r="A79" i="2"/>
  <c r="E78" i="2"/>
  <c r="D78" i="2"/>
  <c r="C78" i="2"/>
  <c r="B78" i="2"/>
  <c r="A78" i="2"/>
  <c r="E77" i="2"/>
  <c r="D77" i="2"/>
  <c r="C77" i="2"/>
  <c r="B77" i="2"/>
  <c r="A77" i="2"/>
  <c r="E76" i="2"/>
  <c r="D76" i="2"/>
  <c r="C76" i="2"/>
  <c r="B76" i="2"/>
  <c r="A76" i="2"/>
  <c r="E75" i="2"/>
  <c r="D75" i="2"/>
  <c r="C75" i="2"/>
  <c r="B75" i="2"/>
  <c r="A75" i="2"/>
  <c r="E74" i="2"/>
  <c r="D74" i="2"/>
  <c r="C74" i="2"/>
  <c r="B74" i="2"/>
  <c r="A74" i="2"/>
  <c r="E73" i="2"/>
  <c r="D73" i="2"/>
  <c r="C73" i="2"/>
  <c r="B73" i="2"/>
  <c r="A73" i="2"/>
  <c r="E72" i="2"/>
  <c r="D72" i="2"/>
  <c r="C72" i="2"/>
  <c r="B72" i="2"/>
  <c r="A72" i="2"/>
  <c r="E71" i="2"/>
  <c r="D71" i="2"/>
  <c r="C71" i="2"/>
  <c r="B71" i="2"/>
  <c r="A71" i="2"/>
  <c r="E70" i="2"/>
  <c r="D70" i="2"/>
  <c r="C70" i="2"/>
  <c r="B70" i="2"/>
  <c r="A70" i="2"/>
  <c r="E69" i="2"/>
  <c r="D69" i="2"/>
  <c r="C69" i="2"/>
  <c r="B69" i="2"/>
  <c r="A69" i="2"/>
  <c r="E68" i="2"/>
  <c r="D68" i="2"/>
  <c r="C68" i="2"/>
  <c r="B68" i="2"/>
  <c r="A68" i="2"/>
  <c r="E67" i="2"/>
  <c r="D67" i="2"/>
  <c r="C67" i="2"/>
  <c r="B67" i="2"/>
  <c r="A67" i="2"/>
  <c r="E66" i="2"/>
  <c r="D66" i="2"/>
  <c r="C66" i="2"/>
  <c r="B66" i="2"/>
  <c r="A66" i="2"/>
  <c r="E65" i="2"/>
  <c r="D65" i="2"/>
  <c r="C65" i="2"/>
  <c r="B65" i="2"/>
  <c r="A65" i="2"/>
  <c r="E64" i="2"/>
  <c r="D64" i="2"/>
  <c r="C64" i="2"/>
  <c r="B64" i="2"/>
  <c r="A64" i="2"/>
  <c r="E63" i="2"/>
  <c r="D63" i="2"/>
  <c r="C63" i="2"/>
  <c r="B63" i="2"/>
  <c r="A63" i="2"/>
  <c r="E62" i="2"/>
  <c r="D62" i="2"/>
  <c r="C62" i="2"/>
  <c r="B62" i="2"/>
  <c r="A62" i="2"/>
  <c r="E61" i="2"/>
  <c r="D61" i="2"/>
  <c r="C61" i="2"/>
  <c r="B61" i="2"/>
  <c r="A61" i="2"/>
  <c r="E60" i="2"/>
  <c r="D60" i="2"/>
  <c r="C60" i="2"/>
  <c r="B60" i="2"/>
  <c r="A60" i="2"/>
  <c r="E59" i="2"/>
  <c r="D59" i="2"/>
  <c r="C59" i="2"/>
  <c r="B59" i="2"/>
  <c r="A59" i="2"/>
  <c r="E58" i="2"/>
  <c r="D58" i="2"/>
  <c r="C58" i="2"/>
  <c r="B58" i="2"/>
  <c r="A58" i="2"/>
  <c r="E57" i="2"/>
  <c r="D57" i="2"/>
  <c r="C57" i="2"/>
  <c r="B57" i="2"/>
  <c r="A57" i="2"/>
  <c r="E56" i="2"/>
  <c r="D56" i="2"/>
  <c r="C56" i="2"/>
  <c r="B56" i="2"/>
  <c r="A56" i="2"/>
  <c r="E55" i="2"/>
  <c r="D55" i="2"/>
  <c r="C55" i="2"/>
  <c r="B55" i="2"/>
  <c r="A55" i="2"/>
  <c r="E54" i="2"/>
  <c r="D54" i="2"/>
  <c r="C54" i="2"/>
  <c r="B54" i="2"/>
  <c r="A54" i="2"/>
  <c r="E53" i="2"/>
  <c r="D53" i="2"/>
  <c r="C53" i="2"/>
  <c r="B53" i="2"/>
  <c r="A53" i="2"/>
  <c r="E52" i="2"/>
  <c r="D52" i="2"/>
  <c r="C52" i="2"/>
  <c r="B52" i="2"/>
  <c r="A52" i="2"/>
  <c r="E51" i="2"/>
  <c r="D51" i="2"/>
  <c r="C51" i="2"/>
  <c r="B51" i="2"/>
  <c r="A51" i="2"/>
  <c r="E50" i="2"/>
  <c r="D50" i="2"/>
  <c r="C50" i="2"/>
  <c r="B50" i="2"/>
  <c r="A50" i="2"/>
  <c r="E49" i="2"/>
  <c r="D49" i="2"/>
  <c r="C49" i="2"/>
  <c r="B49" i="2"/>
  <c r="A49" i="2"/>
  <c r="E48" i="2"/>
  <c r="D48" i="2"/>
  <c r="C48" i="2"/>
  <c r="B48" i="2"/>
  <c r="A48" i="2"/>
  <c r="E47" i="2"/>
  <c r="D47" i="2"/>
  <c r="C47" i="2"/>
  <c r="B47" i="2"/>
  <c r="A47" i="2"/>
  <c r="E46" i="2"/>
  <c r="D46" i="2"/>
  <c r="C46" i="2"/>
  <c r="B46" i="2"/>
  <c r="A46" i="2"/>
  <c r="E45" i="2"/>
  <c r="D45" i="2"/>
  <c r="C45" i="2"/>
  <c r="B45" i="2"/>
  <c r="A45" i="2"/>
  <c r="E44" i="2"/>
  <c r="D44" i="2"/>
  <c r="C44" i="2"/>
  <c r="B44" i="2"/>
  <c r="A44" i="2"/>
  <c r="E43" i="2"/>
  <c r="D43" i="2"/>
  <c r="C43" i="2"/>
  <c r="B43" i="2"/>
  <c r="A43" i="2"/>
  <c r="E42" i="2"/>
  <c r="D42" i="2"/>
  <c r="D168" i="2" s="1"/>
  <c r="C42" i="2"/>
  <c r="B42" i="2"/>
  <c r="A42" i="2"/>
  <c r="E39" i="2"/>
  <c r="D39" i="2"/>
  <c r="C39" i="2"/>
  <c r="B39" i="2"/>
  <c r="A39" i="2"/>
  <c r="E38" i="2"/>
  <c r="D38" i="2"/>
  <c r="C38" i="2"/>
  <c r="B38" i="2"/>
  <c r="A38" i="2"/>
  <c r="E37" i="2"/>
  <c r="D37" i="2"/>
  <c r="C37" i="2"/>
  <c r="B37" i="2"/>
  <c r="A37" i="2"/>
  <c r="E36" i="2"/>
  <c r="D36" i="2"/>
  <c r="C36" i="2"/>
  <c r="B36" i="2"/>
  <c r="A36" i="2"/>
  <c r="E35" i="2"/>
  <c r="D35" i="2"/>
  <c r="C35" i="2"/>
  <c r="B35" i="2"/>
  <c r="A35" i="2"/>
  <c r="E34" i="2"/>
  <c r="D34" i="2"/>
  <c r="C34" i="2"/>
  <c r="B34" i="2"/>
  <c r="A34" i="2"/>
  <c r="E33" i="2"/>
  <c r="D33" i="2"/>
  <c r="C33" i="2"/>
  <c r="B33" i="2"/>
  <c r="A33" i="2"/>
  <c r="E32" i="2"/>
  <c r="D32" i="2"/>
  <c r="C32" i="2"/>
  <c r="B32" i="2"/>
  <c r="A32" i="2"/>
  <c r="E31" i="2"/>
  <c r="D31" i="2"/>
  <c r="C31" i="2"/>
  <c r="B31" i="2"/>
  <c r="A31" i="2"/>
  <c r="E30" i="2"/>
  <c r="D30" i="2"/>
  <c r="C30" i="2"/>
  <c r="B30" i="2"/>
  <c r="A30" i="2"/>
  <c r="E29" i="2"/>
  <c r="D29" i="2"/>
  <c r="C29" i="2"/>
  <c r="B29" i="2"/>
  <c r="A29" i="2"/>
  <c r="E28" i="2"/>
  <c r="D28" i="2"/>
  <c r="C28" i="2"/>
  <c r="B28" i="2"/>
  <c r="A28" i="2"/>
  <c r="E27" i="2"/>
  <c r="D27" i="2"/>
  <c r="C27" i="2"/>
  <c r="B27" i="2"/>
  <c r="A27" i="2"/>
  <c r="E26" i="2"/>
  <c r="D26" i="2"/>
  <c r="C26" i="2"/>
  <c r="B26" i="2"/>
  <c r="A26" i="2"/>
  <c r="E25" i="2"/>
  <c r="D25" i="2"/>
  <c r="C25" i="2"/>
  <c r="B25" i="2"/>
  <c r="A25" i="2"/>
  <c r="E24" i="2"/>
  <c r="D24" i="2"/>
  <c r="C24" i="2"/>
  <c r="B24" i="2"/>
  <c r="A24" i="2"/>
  <c r="E23" i="2"/>
  <c r="D23" i="2"/>
  <c r="C23" i="2"/>
  <c r="B23" i="2"/>
  <c r="A23" i="2"/>
  <c r="E22" i="2"/>
  <c r="D22" i="2"/>
  <c r="C22" i="2"/>
  <c r="B22" i="2"/>
  <c r="A22" i="2"/>
  <c r="E21" i="2"/>
  <c r="D21" i="2"/>
  <c r="C21" i="2"/>
  <c r="B21" i="2"/>
  <c r="A21" i="2"/>
  <c r="E20" i="2"/>
  <c r="D20" i="2"/>
  <c r="C20" i="2"/>
  <c r="B20" i="2"/>
  <c r="A20" i="2"/>
  <c r="E19" i="2"/>
  <c r="D19" i="2"/>
  <c r="C19" i="2"/>
  <c r="B19" i="2"/>
  <c r="A19" i="2"/>
  <c r="E18" i="2"/>
  <c r="D18" i="2"/>
  <c r="C18" i="2"/>
  <c r="B18" i="2"/>
  <c r="A18" i="2"/>
  <c r="E17" i="2"/>
  <c r="D17" i="2"/>
  <c r="C17" i="2"/>
  <c r="B17" i="2"/>
  <c r="A17" i="2"/>
  <c r="E16" i="2"/>
  <c r="D16" i="2"/>
  <c r="C16" i="2"/>
  <c r="B16" i="2"/>
  <c r="A16" i="2"/>
  <c r="E15" i="2"/>
  <c r="D15" i="2"/>
  <c r="C15" i="2"/>
  <c r="B15" i="2"/>
  <c r="A15" i="2"/>
  <c r="E14" i="2"/>
  <c r="D14" i="2"/>
  <c r="D40" i="2" s="1"/>
  <c r="C14" i="2"/>
  <c r="B14" i="2"/>
  <c r="A14" i="2"/>
  <c r="E11" i="2"/>
  <c r="D11" i="2"/>
  <c r="C11" i="2"/>
  <c r="B11" i="2"/>
  <c r="A11" i="2"/>
  <c r="E10" i="2"/>
  <c r="D10" i="2"/>
  <c r="C10" i="2"/>
  <c r="A10" i="2"/>
  <c r="E9" i="2"/>
  <c r="D9" i="2"/>
  <c r="C9" i="2"/>
  <c r="B9" i="2"/>
  <c r="A9" i="2"/>
  <c r="E8" i="2"/>
  <c r="D8" i="2"/>
  <c r="C8" i="2"/>
  <c r="B8" i="2"/>
  <c r="A8" i="2"/>
  <c r="E7" i="2"/>
  <c r="D7" i="2"/>
  <c r="C7" i="2"/>
  <c r="B7" i="2"/>
  <c r="A7" i="2"/>
  <c r="E6" i="2"/>
  <c r="D6" i="2"/>
  <c r="D12" i="2" s="1"/>
  <c r="D462" i="2" s="1"/>
  <c r="C6" i="2"/>
  <c r="B6" i="2"/>
  <c r="A6" i="2"/>
  <c r="D408" i="1"/>
</calcChain>
</file>

<file path=xl/sharedStrings.xml><?xml version="1.0" encoding="utf-8"?>
<sst xmlns="http://schemas.openxmlformats.org/spreadsheetml/2006/main" count="1667" uniqueCount="729">
  <si>
    <t>JAVNA USTANOVA NACIONALNI PARK PLITVIČKA JEZERA</t>
  </si>
  <si>
    <t>KATEGORIJA 1</t>
  </si>
  <si>
    <t>INFORMACIJA O TROŠENJU SREDSTAVA ZA KOLOVOZ 2026. GODINE</t>
  </si>
  <si>
    <t>Naziv primatelja</t>
  </si>
  <si>
    <t>OIB primatelja</t>
  </si>
  <si>
    <t>Sjedište primatelja</t>
  </si>
  <si>
    <t>Način objave isplaćenog iznosa (EUR)</t>
  </si>
  <si>
    <t>Vrsta rashoda i izdatka</t>
  </si>
  <si>
    <t>3M CVIJEĆARNICA OBRT vl. Martina Mejaški</t>
  </si>
  <si>
    <t>63366665903</t>
  </si>
  <si>
    <t>SLUNJ</t>
  </si>
  <si>
    <t>3222 - Materijal i sirovine</t>
  </si>
  <si>
    <t>ABISAL d.o.o.</t>
  </si>
  <si>
    <t>77426191417</t>
  </si>
  <si>
    <t>RIJEKA</t>
  </si>
  <si>
    <t>3213 - Stručno usavršavanje zaposlenika</t>
  </si>
  <si>
    <t>ACSI Publishing B.V.</t>
  </si>
  <si>
    <t>DR ANDELST</t>
  </si>
  <si>
    <t>3233 - Usluge promidžbe i informiranja</t>
  </si>
  <si>
    <t>3239 - Ostale usluge</t>
  </si>
  <si>
    <t>AHAT D.O.O.</t>
  </si>
  <si>
    <t>63328987619</t>
  </si>
  <si>
    <t>ZAGREB</t>
  </si>
  <si>
    <t>ALARM AUTOMATIKA D.O.O.</t>
  </si>
  <si>
    <t>30532290707</t>
  </si>
  <si>
    <t>3232 - Usluge tekućeg i investicijskog održavanja</t>
  </si>
  <si>
    <t>ALCA ZAGREB d.o.o.</t>
  </si>
  <si>
    <t>58353015102</t>
  </si>
  <si>
    <t>3221 - Uredski materijal i ostali materijalni rashodi</t>
  </si>
  <si>
    <t>ALLORES d.o.o.</t>
  </si>
  <si>
    <t>21551756555</t>
  </si>
  <si>
    <t>OPATIJA</t>
  </si>
  <si>
    <t>AQUA V.M.V. D.O.O.</t>
  </si>
  <si>
    <t>86879014193</t>
  </si>
  <si>
    <t>ARTA - PROJEKTIRANJE D.O.O.</t>
  </si>
  <si>
    <t>86036234084</t>
  </si>
  <si>
    <t>3237 - Intelektualne i osobne usluge</t>
  </si>
  <si>
    <t>ATLANTIC TRADE d.o.o.</t>
  </si>
  <si>
    <t>65106679992</t>
  </si>
  <si>
    <t>AUGUŠTANEC d.o.o</t>
  </si>
  <si>
    <t>18744122909</t>
  </si>
  <si>
    <t>AUTO HORVAT D.O.O.</t>
  </si>
  <si>
    <t>31553410597</t>
  </si>
  <si>
    <t>DRAGANIĆI</t>
  </si>
  <si>
    <t>3224 - Materijal i dijelovi za tekuće i investicijsko održavanje</t>
  </si>
  <si>
    <t>AUTO HRVATSKA PSC D.O.O.</t>
  </si>
  <si>
    <t>87682591133</t>
  </si>
  <si>
    <t>KARLOVAC</t>
  </si>
  <si>
    <t>AUTO KAMP 'KORANA' - RECEPCIJA - 1711</t>
  </si>
  <si>
    <t>MJESTO</t>
  </si>
  <si>
    <t>3295 - Pristojbe i naknade</t>
  </si>
  <si>
    <t>AUTOELEKTRIČARSKI OBRT - VUKOVIĆ</t>
  </si>
  <si>
    <t>04835588743</t>
  </si>
  <si>
    <t>RAKOVICA</t>
  </si>
  <si>
    <t>3231 - Usluge telefona, pošte i prijevoza</t>
  </si>
  <si>
    <t>AUTOKLUB KARLOVAC D.O.O.</t>
  </si>
  <si>
    <t>80961444616</t>
  </si>
  <si>
    <t>AUTOMAT-T.N. d.o.o.</t>
  </si>
  <si>
    <t>77904687906</t>
  </si>
  <si>
    <t>4222 - Komunikacijska oprema</t>
  </si>
  <si>
    <t>AVR.D.O.O.</t>
  </si>
  <si>
    <t>79612787745</t>
  </si>
  <si>
    <t>AWT INTERNATIONAL D.O.O.</t>
  </si>
  <si>
    <t>57159149897</t>
  </si>
  <si>
    <t>B.P.A ZAGREB</t>
  </si>
  <si>
    <t>29434328861</t>
  </si>
  <si>
    <t>BAZENI HR. D.O.O.</t>
  </si>
  <si>
    <t>72767284497</t>
  </si>
  <si>
    <t>BIO ULJA d.o.o.</t>
  </si>
  <si>
    <t>23960162181</t>
  </si>
  <si>
    <t>ŠIBENIK</t>
  </si>
  <si>
    <t>3234 - Komunalne usluge</t>
  </si>
  <si>
    <t>BIOAROMATICA D.O.O.</t>
  </si>
  <si>
    <t>22129714117</t>
  </si>
  <si>
    <t>BLATINA d.o.o.</t>
  </si>
  <si>
    <t>03829113389</t>
  </si>
  <si>
    <t>BLEU HOMME d.o.o.</t>
  </si>
  <si>
    <t>73550495190</t>
  </si>
  <si>
    <t>BOOKING.COM B.V.</t>
  </si>
  <si>
    <t>Amsterdam</t>
  </si>
  <si>
    <t>CENTAR ZA DIGITALIZACIJU d.o.o.</t>
  </si>
  <si>
    <t>76647480594</t>
  </si>
  <si>
    <t>3238 - Računalne usluge</t>
  </si>
  <si>
    <t>CENTAR ZA VOZILA HRVATSKE</t>
  </si>
  <si>
    <t>73294314024</t>
  </si>
  <si>
    <t>CITARA D.O.O.</t>
  </si>
  <si>
    <t>63075963195</t>
  </si>
  <si>
    <t>4227 - Uređaji, strojevi i oprema za ostale namjene</t>
  </si>
  <si>
    <t>COMEL D.O.O.</t>
  </si>
  <si>
    <t>11085290021</t>
  </si>
  <si>
    <t>3225 - Sitni inventar i auto gume</t>
  </si>
  <si>
    <t>CONSTRUCTION PROJECT D.O.O. za projektiranje i građenje</t>
  </si>
  <si>
    <t>53502353097</t>
  </si>
  <si>
    <t>CONTY ILLUSION d.o.o.</t>
  </si>
  <si>
    <t>33018422832</t>
  </si>
  <si>
    <t>CROATIA FILM D.O.O.</t>
  </si>
  <si>
    <t>74221993288</t>
  </si>
  <si>
    <t>CROATIA OSIGURANJE D.D.</t>
  </si>
  <si>
    <t>26187994862</t>
  </si>
  <si>
    <t>3292 - Premije osiguranja</t>
  </si>
  <si>
    <t>Cyber_Folks d.o.o. AVALON</t>
  </si>
  <si>
    <t>89338385732</t>
  </si>
  <si>
    <t>ĐURĐEVAC</t>
  </si>
  <si>
    <t>DANKOM-PROJEKT d.o.o.</t>
  </si>
  <si>
    <t>21218863018</t>
  </si>
  <si>
    <t>OTOČAC</t>
  </si>
  <si>
    <t>4511 - Dodatna ulaganja na građevinskim objektima</t>
  </si>
  <si>
    <t>DB-OPREMA</t>
  </si>
  <si>
    <t>60300700828</t>
  </si>
  <si>
    <t>VELIKA GORICA</t>
  </si>
  <si>
    <t>DERMA D.D.</t>
  </si>
  <si>
    <t>16891143389</t>
  </si>
  <si>
    <t>VARAŽDIN</t>
  </si>
  <si>
    <t>DEZINSEKCIJA d.o.o.</t>
  </si>
  <si>
    <t>75145286506</t>
  </si>
  <si>
    <t>DIV LABORATORIJ D.O.O.</t>
  </si>
  <si>
    <t>83157399243</t>
  </si>
  <si>
    <t>DOM ZDRAVLJA GOSPIĆ</t>
  </si>
  <si>
    <t>04154250204</t>
  </si>
  <si>
    <t>GOSPIĆ</t>
  </si>
  <si>
    <t>3236 - Zdravstvene i veterinarske usluge</t>
  </si>
  <si>
    <t>DOMAĆA RADINOST IVAN BELAČ</t>
  </si>
  <si>
    <t>88879608224</t>
  </si>
  <si>
    <t>IVANEC</t>
  </si>
  <si>
    <t>DRAGER SAFETY D.O.O.</t>
  </si>
  <si>
    <t>32874587842</t>
  </si>
  <si>
    <t>ZAGREB SLOBOŠTINA</t>
  </si>
  <si>
    <t>DRŽAVNI HIDROMETEOROLOŠKI ZAVOD</t>
  </si>
  <si>
    <t>74660437164</t>
  </si>
  <si>
    <t>DRŽAVNI PRORAČUN</t>
  </si>
  <si>
    <t>18683136487</t>
  </si>
  <si>
    <t>3835 - Ostale kazne</t>
  </si>
  <si>
    <t>DUKAT D.D.</t>
  </si>
  <si>
    <t>25457712630</t>
  </si>
  <si>
    <t>DUŠKO PRETAD - KUĆNA RADINOST Prerad Prkos</t>
  </si>
  <si>
    <t>37370922923</t>
  </si>
  <si>
    <t>LASINJA</t>
  </si>
  <si>
    <t>ECCOS INŽENJERNG D.O.O.</t>
  </si>
  <si>
    <t>71629027685</t>
  </si>
  <si>
    <t>ECO EDU MEDIA d.o.o.</t>
  </si>
  <si>
    <t>05165426723</t>
  </si>
  <si>
    <t>MURTER</t>
  </si>
  <si>
    <t>Eco Mobile d.o.o.</t>
  </si>
  <si>
    <t>45157513720</t>
  </si>
  <si>
    <t>ZAGREB SUSEDGRAD</t>
  </si>
  <si>
    <t>3235 - Zakupnine i najamnine</t>
  </si>
  <si>
    <t>EFEKTIVNI MIKROORGAMIZMI ORIGINALNA</t>
  </si>
  <si>
    <t>51766004021</t>
  </si>
  <si>
    <t>EINAR INTERNATIONAL D.O.O.</t>
  </si>
  <si>
    <t>65432190440</t>
  </si>
  <si>
    <t>SESVETE - KRALJEVEC</t>
  </si>
  <si>
    <t>ELLABO D.O.O.</t>
  </si>
  <si>
    <t>48062605125</t>
  </si>
  <si>
    <t>ELOS d.o.o.</t>
  </si>
  <si>
    <t>46333387903</t>
  </si>
  <si>
    <t>SOLIN</t>
  </si>
  <si>
    <t>ENERGON, dimnjačarski obrt Vl. Edi Alagić</t>
  </si>
  <si>
    <t>49146739608</t>
  </si>
  <si>
    <t>ZVEČAJ</t>
  </si>
  <si>
    <t>ENGRAD D.O.O.</t>
  </si>
  <si>
    <t>75196420353</t>
  </si>
  <si>
    <t>ESCO KLIMA SERVIS D.O.O.</t>
  </si>
  <si>
    <t>41475730993</t>
  </si>
  <si>
    <t>EURO BONACA, d.o.o.</t>
  </si>
  <si>
    <t>79386553409</t>
  </si>
  <si>
    <t>EURO ROSA IP d.o.o.</t>
  </si>
  <si>
    <t>58421021869</t>
  </si>
  <si>
    <t>KRAPINA</t>
  </si>
  <si>
    <t>EUROPROM D.O.O.</t>
  </si>
  <si>
    <t>52602105279</t>
  </si>
  <si>
    <t>EXPEDIA LODGING PARTNER SERVICES SARL</t>
  </si>
  <si>
    <t>GENEVE</t>
  </si>
  <si>
    <t>EXTRA POINT d.o.o.</t>
  </si>
  <si>
    <t>97755222599</t>
  </si>
  <si>
    <t>POREČ</t>
  </si>
  <si>
    <t>FINA FINANCIJSKA AGENCIJA</t>
  </si>
  <si>
    <t>85821130368</t>
  </si>
  <si>
    <t>3431 - Bankarske usluge i usluge platnog prometa</t>
  </si>
  <si>
    <t>FOLKLORNI ANSAMBL IVAN MAŽURANIĆ KARLOVAC</t>
  </si>
  <si>
    <t>49723986970</t>
  </si>
  <si>
    <t>FOREL PROJEKT d.o.o. Zagrebačka avenija 104 ZAGREB</t>
  </si>
  <si>
    <t>70207864520</t>
  </si>
  <si>
    <t>FRANCK DD</t>
  </si>
  <si>
    <t>07676693758</t>
  </si>
  <si>
    <t>3433 - Zatezne kamate</t>
  </si>
  <si>
    <t>GALLERIA INTERNAZIONALE D.O.O. Tvornica zdrave hrane</t>
  </si>
  <si>
    <t>15724166318</t>
  </si>
  <si>
    <t>GASTRO PANTHENON D.O.O.</t>
  </si>
  <si>
    <t>43613828760</t>
  </si>
  <si>
    <t>ZAGREB - NOVI ZAGREB</t>
  </si>
  <si>
    <t>GASTRONOMADI d.o.o.</t>
  </si>
  <si>
    <t>50760695038</t>
  </si>
  <si>
    <t>GDi D.O.O.</t>
  </si>
  <si>
    <t>95032181708</t>
  </si>
  <si>
    <t>GEO-KOM D.O.O.</t>
  </si>
  <si>
    <t>84386181608</t>
  </si>
  <si>
    <t>DUGA RESA</t>
  </si>
  <si>
    <t>GEOBETON D.O.O.ZBELAVA</t>
  </si>
  <si>
    <t>26594427405</t>
  </si>
  <si>
    <t>TRNOVEC BARTOLOVEČKI</t>
  </si>
  <si>
    <t>GEOTOPO D.O.O.</t>
  </si>
  <si>
    <t>47131691337</t>
  </si>
  <si>
    <t>GHIA STORE d.o.o.</t>
  </si>
  <si>
    <t>81274793209</t>
  </si>
  <si>
    <t>PAZIN</t>
  </si>
  <si>
    <t>GRAD-MAR USLUGE d.o.o.</t>
  </si>
  <si>
    <t>41528409603</t>
  </si>
  <si>
    <t>GRAĐEVINSKI OBRT RAPOGRADNJA</t>
  </si>
  <si>
    <t>41163809257</t>
  </si>
  <si>
    <t>KORENICA</t>
  </si>
  <si>
    <t>GRIFFON WASTE MANAGEMENT d.o.o.</t>
  </si>
  <si>
    <t>48437782274</t>
  </si>
  <si>
    <t>Growth strategies d.o.o.</t>
  </si>
  <si>
    <t>20023728589</t>
  </si>
  <si>
    <t>GUMI CENTAR PIROVAC</t>
  </si>
  <si>
    <t>94312090094</t>
  </si>
  <si>
    <t>PIROVAC</t>
  </si>
  <si>
    <t>HACH LANGE d.o.o.</t>
  </si>
  <si>
    <t>05394150139</t>
  </si>
  <si>
    <t>HEP ELEKTRA D.O.O.</t>
  </si>
  <si>
    <t>43965974818</t>
  </si>
  <si>
    <t>3223 - Energija</t>
  </si>
  <si>
    <t>HEP OPSKRBA D.O.O.</t>
  </si>
  <si>
    <t>63073332379</t>
  </si>
  <si>
    <t>HIGIS D.O.O.</t>
  </si>
  <si>
    <t>24508578038</t>
  </si>
  <si>
    <t>ŠAPJANE</t>
  </si>
  <si>
    <t>HIR d.o.o. za trgovinu, ugostiteljstvo i turizam</t>
  </si>
  <si>
    <t>69300817215</t>
  </si>
  <si>
    <t>SENJ</t>
  </si>
  <si>
    <t>HODAK D.O.O.</t>
  </si>
  <si>
    <t>30682971901</t>
  </si>
  <si>
    <t>HOTEL 'JEZERO' - RECEPCIJA - 1001</t>
  </si>
  <si>
    <t>HPB Hrvatska poštanska banka d.d.</t>
  </si>
  <si>
    <t>87939104217</t>
  </si>
  <si>
    <t>HRT HRVATSKA RADIO TELEVIZIJA</t>
  </si>
  <si>
    <t>68419124305</t>
  </si>
  <si>
    <t>HRVATSKA GOSPODARSKA KOMORA</t>
  </si>
  <si>
    <t>85167032587</t>
  </si>
  <si>
    <t>3294 - Članarine i norme</t>
  </si>
  <si>
    <t>HRVATSKE ŠUME UŠP KARLOVAC</t>
  </si>
  <si>
    <t>69693144506</t>
  </si>
  <si>
    <t>HRVATSKE VODE</t>
  </si>
  <si>
    <t>28921383001</t>
  </si>
  <si>
    <t>HRVATSKI KIŠOBRAN D.O.O.(tabacco doo)</t>
  </si>
  <si>
    <t>16330300003</t>
  </si>
  <si>
    <t>ZAPREŠIĆ</t>
  </si>
  <si>
    <t>HRVATSKI PRIRODOSLOVNI MUZEJ</t>
  </si>
  <si>
    <t>53150371536</t>
  </si>
  <si>
    <t>HRVATSKI REGISTAR BRODOVA d.o.o</t>
  </si>
  <si>
    <t>04601923208</t>
  </si>
  <si>
    <t>SPLIT</t>
  </si>
  <si>
    <t>HRVATSKI TELEKOM D.D.</t>
  </si>
  <si>
    <t>81793146560</t>
  </si>
  <si>
    <t>HRVATSKO BIOSPELEOLOŠKO DRUŠTVO</t>
  </si>
  <si>
    <t>21213412417</t>
  </si>
  <si>
    <t>HRVATSKO DRUŠTVO SKLADATELJA</t>
  </si>
  <si>
    <t>56668956985</t>
  </si>
  <si>
    <t>HRVATSKO EKOLOŠKO DRUŠTVO</t>
  </si>
  <si>
    <t>64844457666</t>
  </si>
  <si>
    <t>HRVATSKO KULT.UMJETNIČKO DRUŠTVO ŠIROKA KULA</t>
  </si>
  <si>
    <t>37692844332</t>
  </si>
  <si>
    <t>LIČKI OSIK</t>
  </si>
  <si>
    <t>HRVATSKO KULTURNO UMJETNIČKO DRUŠTVO "LIKA" LIČKI OSIK</t>
  </si>
  <si>
    <t>51305614100</t>
  </si>
  <si>
    <t>ID EKO d.o.o.</t>
  </si>
  <si>
    <t>72667678548</t>
  </si>
  <si>
    <t>IMP TERMOTEHNIKA REGULACIJA D.O.O.</t>
  </si>
  <si>
    <t>77802735473</t>
  </si>
  <si>
    <t>INA-INDUSTRIJA NAFTE d.d.ZAGREB</t>
  </si>
  <si>
    <t>27759560625</t>
  </si>
  <si>
    <t>INFO LAB MEDIJI d.o.o.</t>
  </si>
  <si>
    <t>60305723384</t>
  </si>
  <si>
    <t>INFO-KOD D.O.O.</t>
  </si>
  <si>
    <t>87565323632</t>
  </si>
  <si>
    <t>4221 - Uredska oprema i namještaj</t>
  </si>
  <si>
    <t>INFOLAB d.o.o.</t>
  </si>
  <si>
    <t>41823200992</t>
  </si>
  <si>
    <t>INGINSPEKT-OPATIJA d.o.o.</t>
  </si>
  <si>
    <t>43134493918</t>
  </si>
  <si>
    <t>MATULJI</t>
  </si>
  <si>
    <t>INSAKO D.O.O.</t>
  </si>
  <si>
    <t>39851720584</t>
  </si>
  <si>
    <t>INTEGRA d.o.o.</t>
  </si>
  <si>
    <t>41849057634</t>
  </si>
  <si>
    <t>ISTRABENZ PLINI d.o.o.</t>
  </si>
  <si>
    <t>98426608580</t>
  </si>
  <si>
    <t>BAKAR</t>
  </si>
  <si>
    <t>ITI COMPUTERS DEVELOPMENT d.o.o.</t>
  </si>
  <si>
    <t>08523528374</t>
  </si>
  <si>
    <t>DUBROVNIK</t>
  </si>
  <si>
    <t>IVMAR D.O.O.</t>
  </si>
  <si>
    <t>32687097909</t>
  </si>
  <si>
    <t>GORNJI STUPNIK</t>
  </si>
  <si>
    <t>IZBOR JANDRIĆ d.o.o.</t>
  </si>
  <si>
    <t>37078769373</t>
  </si>
  <si>
    <t>IZOFORMA - PANELI d.o.o.</t>
  </si>
  <si>
    <t>78003730312</t>
  </si>
  <si>
    <t>IZVORNA PJEVAČKA SKUPINA SOKOLOVI-RAVNI KOTARI</t>
  </si>
  <si>
    <t>14541824664</t>
  </si>
  <si>
    <t>POSEDARJE</t>
  </si>
  <si>
    <t>JAVOROVIĆ IDŽOJTIĆ I PARTNERI j.t.d</t>
  </si>
  <si>
    <t>43385851664</t>
  </si>
  <si>
    <t>JUKIĆ OBRT, VL. GORAN RIHELJ</t>
  </si>
  <si>
    <t>64760243011</t>
  </si>
  <si>
    <t>VINKOVCI</t>
  </si>
  <si>
    <t>KALI OBRT ZA UGOSTITELJSTVO VL.ANTE BISTRE</t>
  </si>
  <si>
    <t>25350249194</t>
  </si>
  <si>
    <t>LOVRAN</t>
  </si>
  <si>
    <t>KETTNER D.O.O.</t>
  </si>
  <si>
    <t>32045029254</t>
  </si>
  <si>
    <t>OSIJEK</t>
  </si>
  <si>
    <t>KING ICT d.o.o. Buzin</t>
  </si>
  <si>
    <t>67001695549</t>
  </si>
  <si>
    <t>KINGTRADE d.o.o.</t>
  </si>
  <si>
    <t>38720065593</t>
  </si>
  <si>
    <t>MAKARSKA</t>
  </si>
  <si>
    <t>KLAONICA CESARICA</t>
  </si>
  <si>
    <t>29454869184</t>
  </si>
  <si>
    <t>KARLOBAG</t>
  </si>
  <si>
    <t>KLUB BRANITELJA Z.N.G. 118 BRIGADE HRVATSKE VOJSKE GOSPIĆ</t>
  </si>
  <si>
    <t>19334408984</t>
  </si>
  <si>
    <t>KOCHI, obrt za izradu nakita i suvenira</t>
  </si>
  <si>
    <t>29915315600</t>
  </si>
  <si>
    <t>KOMTEH</t>
  </si>
  <si>
    <t>14963486466</t>
  </si>
  <si>
    <t>KOMUNALAC D.O.O.</t>
  </si>
  <si>
    <t>35080102633</t>
  </si>
  <si>
    <t>KOMUNALAC D.O.O. PRIČUVA J.JOVIĆA 1/1</t>
  </si>
  <si>
    <t>KOMUNALAC d.o.o. PRIČUVA-J.JOVIĆA 6</t>
  </si>
  <si>
    <t>KOMUNALAC PRIČUVA-A.STEPINCA 2</t>
  </si>
  <si>
    <t>KOMUNALAC PRIČUVA-J.JOVIĆA 2A I 2B</t>
  </si>
  <si>
    <t>KOMUNALAC PRIČUVA-MUKINJE 21</t>
  </si>
  <si>
    <t>KOMUNALAC PRIČUVA-MUKINJE 23</t>
  </si>
  <si>
    <t>KOMUNALAC PRIČUVA-MUKINJE 26</t>
  </si>
  <si>
    <t>KOMUNALAC PRIČUVA-MUKINJE 27</t>
  </si>
  <si>
    <t>KOMUNALAC PRIČUVA-MUKINJE 28</t>
  </si>
  <si>
    <t>KOMUNALAC PRIČUVA-MUKINJE 31</t>
  </si>
  <si>
    <t>KOMUNALAC PRIČUVA-MUKINJE 33</t>
  </si>
  <si>
    <t>KOMUNALAC PRIČUVA-MUKINJE 34</t>
  </si>
  <si>
    <t>KOMUNALAC PRIČUVA-MUKINJE 35</t>
  </si>
  <si>
    <t>KOMUNALAC PRIČUVA-MUKINJE 36</t>
  </si>
  <si>
    <t>KOMUNALAC PRIČUVA-MUKINJE 37</t>
  </si>
  <si>
    <t>KOMUNALAC PRIČUVA-MUKINJE 38</t>
  </si>
  <si>
    <t>KOMUNALAC PRIČUVA-TRG HR.VITEZOVA15</t>
  </si>
  <si>
    <t>Kontra digital d.o.o.</t>
  </si>
  <si>
    <t>39292019492</t>
  </si>
  <si>
    <t>Kubus consulting d.o.o.</t>
  </si>
  <si>
    <t>51170596617</t>
  </si>
  <si>
    <t>KUD IZVOR,RAKOVICA</t>
  </si>
  <si>
    <t>87647023273</t>
  </si>
  <si>
    <t>KUD KLEK</t>
  </si>
  <si>
    <t>03611835007</t>
  </si>
  <si>
    <t>OGULIN</t>
  </si>
  <si>
    <t>KUD KORANA</t>
  </si>
  <si>
    <t>00963335171</t>
  </si>
  <si>
    <t>KUD Sv.MIHOVIL</t>
  </si>
  <si>
    <t>43246073433</t>
  </si>
  <si>
    <t>KUPUJ ONLINE d.o.o.</t>
  </si>
  <si>
    <t>60186252821</t>
  </si>
  <si>
    <t>KUU "GACKA"</t>
  </si>
  <si>
    <t>51090446399</t>
  </si>
  <si>
    <t>LEDENI D.O.O.</t>
  </si>
  <si>
    <t>26045547487</t>
  </si>
  <si>
    <t>LEDO PLUS D.O.O.</t>
  </si>
  <si>
    <t>07179054100</t>
  </si>
  <si>
    <t>LEGEN OBRT ZA IZRADU SUVENIRA vl. Gordana Magdić</t>
  </si>
  <si>
    <t>06523498967</t>
  </si>
  <si>
    <t>Leksikografski zavod Miroslav Krleža</t>
  </si>
  <si>
    <t>49894241709</t>
  </si>
  <si>
    <t>Ličke vode d.o.o.</t>
  </si>
  <si>
    <t>90077579259</t>
  </si>
  <si>
    <t>LIČKI PUT UDRUGA ZA MEDIJSKU DJELATNOST SPORT I PRAVNU POMOĆ</t>
  </si>
  <si>
    <t>30952884435</t>
  </si>
  <si>
    <t>LIČKO-SENJSKA ŽUPANIJA</t>
  </si>
  <si>
    <t>40774389207</t>
  </si>
  <si>
    <t>4111 - Zemljište</t>
  </si>
  <si>
    <t>LIKARIJA D.O.O.</t>
  </si>
  <si>
    <t>73337648815</t>
  </si>
  <si>
    <t>TOUNJ</t>
  </si>
  <si>
    <t>LIKE VISION d.o.o.</t>
  </si>
  <si>
    <t>73149814939</t>
  </si>
  <si>
    <t>LOST d.o.o.</t>
  </si>
  <si>
    <t>89984971143</t>
  </si>
  <si>
    <t>M PLUS D.O.O.</t>
  </si>
  <si>
    <t>11349129778</t>
  </si>
  <si>
    <t>MAG-COMMERCE D.O.O.</t>
  </si>
  <si>
    <t>57269622478</t>
  </si>
  <si>
    <t>ČAKOVEC</t>
  </si>
  <si>
    <t>MAKROMIKRO GRUPA D.O.O.</t>
  </si>
  <si>
    <t>50467974870</t>
  </si>
  <si>
    <t>MARIS LIBER D.O.O.</t>
  </si>
  <si>
    <t>43767477922</t>
  </si>
  <si>
    <t>ZADAR</t>
  </si>
  <si>
    <t>MARJANOVIĆ, obrt za usluge u šumarstvu BRAĆE GOJAK 42 KARLOVAC</t>
  </si>
  <si>
    <t>46063133742</t>
  </si>
  <si>
    <t>Master Martini Hrvatska d.o.o.</t>
  </si>
  <si>
    <t>17034070548</t>
  </si>
  <si>
    <t>MATEŠA COMMERCE OBRT ZA TRGOVINU , Vl. Dario Mateša</t>
  </si>
  <si>
    <t>21494792042</t>
  </si>
  <si>
    <t>MATEX d.o.o.</t>
  </si>
  <si>
    <t>99972636273</t>
  </si>
  <si>
    <t>MEDITEL USLUGE d.o.o.</t>
  </si>
  <si>
    <t>60611404518</t>
  </si>
  <si>
    <t>MEDUZA D.O.O.</t>
  </si>
  <si>
    <t>34212194935</t>
  </si>
  <si>
    <t>MESEC d.o.o.</t>
  </si>
  <si>
    <t>94513505773</t>
  </si>
  <si>
    <t>MESNA INDUSTRIJA BRAĆA PIVAC d.o.o.</t>
  </si>
  <si>
    <t>28128148322</t>
  </si>
  <si>
    <t>VRGORAC</t>
  </si>
  <si>
    <t>MESNICE BAŠLJAN d.o.o.</t>
  </si>
  <si>
    <t>34075301655</t>
  </si>
  <si>
    <t>GAREŠNICA</t>
  </si>
  <si>
    <t>METRO CHAS &amp; CARRY D.O.O.</t>
  </si>
  <si>
    <t>38016445738</t>
  </si>
  <si>
    <t>MF HERBA D.O.O.</t>
  </si>
  <si>
    <t>35812974351</t>
  </si>
  <si>
    <t>KLIS</t>
  </si>
  <si>
    <t>MI-MARIS D.O.O.</t>
  </si>
  <si>
    <t>38118858399</t>
  </si>
  <si>
    <t>IVANIĆ GRAD</t>
  </si>
  <si>
    <t>MIET-MED d.o.o.</t>
  </si>
  <si>
    <t>48334060439</t>
  </si>
  <si>
    <t>MIŠE d.o.o.</t>
  </si>
  <si>
    <t>33715822277</t>
  </si>
  <si>
    <t>Monri Payments d.o.o.</t>
  </si>
  <si>
    <t>82551932122</t>
  </si>
  <si>
    <t>MONTANA PLUS d.o.o.</t>
  </si>
  <si>
    <t>27348336205</t>
  </si>
  <si>
    <t>MOORE AUDIT CROATIA d.o.o.</t>
  </si>
  <si>
    <t>39806187636</t>
  </si>
  <si>
    <t>MTD Agency d.o.o.</t>
  </si>
  <si>
    <t>47649245083</t>
  </si>
  <si>
    <t>MTHtech d.o.o.</t>
  </si>
  <si>
    <t>87902493416</t>
  </si>
  <si>
    <t>PETRINJA</t>
  </si>
  <si>
    <t>MUNGOS D.O.O.</t>
  </si>
  <si>
    <t>14356186636</t>
  </si>
  <si>
    <t>Muzička akademija Sveučilišta u Zagrebu</t>
  </si>
  <si>
    <t>18422925218</t>
  </si>
  <si>
    <t>NACIONAL NEWS CORPORATION d.o.o.</t>
  </si>
  <si>
    <t>76663423558</t>
  </si>
  <si>
    <t>NAFTALINA</t>
  </si>
  <si>
    <t>87962251332</t>
  </si>
  <si>
    <t>3227 - Službena, radna i zaštitna odjeća i obuća</t>
  </si>
  <si>
    <t>NAKLADA VAKULA Obrt, vl. Zoran Vakula</t>
  </si>
  <si>
    <t>65965109880</t>
  </si>
  <si>
    <t>NARODNE NOVINE d.d.</t>
  </si>
  <si>
    <t>64546066176</t>
  </si>
  <si>
    <t>NARODNE NOVINE NAKLADNIČKA DJELAT.</t>
  </si>
  <si>
    <t>NAŠE KLASJE d.o.o.</t>
  </si>
  <si>
    <t>62858712399</t>
  </si>
  <si>
    <t>Nick M j.d.o.o.</t>
  </si>
  <si>
    <t>13085863536</t>
  </si>
  <si>
    <t>NIRD d.o.o.</t>
  </si>
  <si>
    <t>50522457221</t>
  </si>
  <si>
    <t>KAŠTEL LUKŠIĆ</t>
  </si>
  <si>
    <t>NIVAG EXPORT</t>
  </si>
  <si>
    <t>85736955928</t>
  </si>
  <si>
    <t>SAMOBOR</t>
  </si>
  <si>
    <t>NOKY SECURITY D.O.O.</t>
  </si>
  <si>
    <t>40877863597</t>
  </si>
  <si>
    <t>NOVI INFORMATOR d.o.o.</t>
  </si>
  <si>
    <t>03492821167</t>
  </si>
  <si>
    <t>NUJIĆ MARKO d.o.o.</t>
  </si>
  <si>
    <t>37881007766</t>
  </si>
  <si>
    <t>OBRT EXPO EPET, Vl. Dragam Epet</t>
  </si>
  <si>
    <t>94928034487</t>
  </si>
  <si>
    <t>OBRT ZA PROIZVODNJU I PRODAJU PILJENE GRAĐE VL.STIPE JANDRIĆ</t>
  </si>
  <si>
    <t>66525555871</t>
  </si>
  <si>
    <t>OBRTNIČKA DJELATNOST - PROFI TEAM</t>
  </si>
  <si>
    <t>SARAJEVO</t>
  </si>
  <si>
    <t>ODVJETNIK ANTON PALIĆ</t>
  </si>
  <si>
    <t>67397419486</t>
  </si>
  <si>
    <t>OIKON d.o.o.</t>
  </si>
  <si>
    <t>63588853294</t>
  </si>
  <si>
    <t>OPĆINA PLITVIČKA JEZERA</t>
  </si>
  <si>
    <t>58932233075</t>
  </si>
  <si>
    <t>OPĆINA SABORSKO</t>
  </si>
  <si>
    <t>97869213325</t>
  </si>
  <si>
    <t>SABORSKO</t>
  </si>
  <si>
    <t>OPĆINA UDBINA</t>
  </si>
  <si>
    <t>17826406163</t>
  </si>
  <si>
    <t>UDBINA</t>
  </si>
  <si>
    <t>Općinski sud u Gospiću</t>
  </si>
  <si>
    <t>29608777564</t>
  </si>
  <si>
    <t>OPG DRAGOVIĆ IVAN</t>
  </si>
  <si>
    <t>49953356718</t>
  </si>
  <si>
    <t>METKOVIĆ</t>
  </si>
  <si>
    <t>OPG Hrvoje Veber Kvarnerska 17 SLAVONSKI BROD</t>
  </si>
  <si>
    <t>09368844528</t>
  </si>
  <si>
    <t>SIBINJ</t>
  </si>
  <si>
    <t>ORANGE d.o.o.</t>
  </si>
  <si>
    <t>00363177306</t>
  </si>
  <si>
    <t>ORBICO d.o.o.</t>
  </si>
  <si>
    <t>85611744662</t>
  </si>
  <si>
    <t>ORCUS PLUS d.o.o.</t>
  </si>
  <si>
    <t>70812508533</t>
  </si>
  <si>
    <t>DRAŽICE</t>
  </si>
  <si>
    <t>OTIS DIZALA d.o.o.</t>
  </si>
  <si>
    <t>76080865307</t>
  </si>
  <si>
    <t>P&amp;T ICT Solutions d.o.o.</t>
  </si>
  <si>
    <t>18068138405</t>
  </si>
  <si>
    <t>ZAGREB - DUBRAVA</t>
  </si>
  <si>
    <t>PASTOR-TVA d.d.</t>
  </si>
  <si>
    <t>17140959007</t>
  </si>
  <si>
    <t>BRESTOVJE</t>
  </si>
  <si>
    <t>PAŠKA SIRANA D.D.</t>
  </si>
  <si>
    <t>69220072166</t>
  </si>
  <si>
    <t>PAG</t>
  </si>
  <si>
    <t>PATRUELIS D.O.O.</t>
  </si>
  <si>
    <t>70733226778</t>
  </si>
  <si>
    <t>PETRA CANDLE OBRT</t>
  </si>
  <si>
    <t>00274734479</t>
  </si>
  <si>
    <t>PETROL D.O.O.</t>
  </si>
  <si>
    <t>75550985023</t>
  </si>
  <si>
    <t>PHOBS d.o.o.</t>
  </si>
  <si>
    <t>09221756952</t>
  </si>
  <si>
    <t>PIK VRBOVEC plus d.o.o.</t>
  </si>
  <si>
    <t>41976933718</t>
  </si>
  <si>
    <t>VRBOVEC</t>
  </si>
  <si>
    <t>PINCAMP GmbH - ADAC Camping GmbH</t>
  </si>
  <si>
    <t>MüNCHEN</t>
  </si>
  <si>
    <t>PINOY 385 d.o.o.</t>
  </si>
  <si>
    <t>86556440901</t>
  </si>
  <si>
    <t>PIP D.O.O.</t>
  </si>
  <si>
    <t>37364743662</t>
  </si>
  <si>
    <t>PISAROVINA</t>
  </si>
  <si>
    <t>PIVOVARA LIČANKA D.O.O.</t>
  </si>
  <si>
    <t>96075941043</t>
  </si>
  <si>
    <t>PLITVICE TRAVEL</t>
  </si>
  <si>
    <t>29279711702</t>
  </si>
  <si>
    <t>PLODINE d.d.</t>
  </si>
  <si>
    <t>92510683607</t>
  </si>
  <si>
    <t>PNEUMATIK D.O.O.</t>
  </si>
  <si>
    <t>68256909072</t>
  </si>
  <si>
    <t>PODRAVKA d.d.</t>
  </si>
  <si>
    <t>18928523252</t>
  </si>
  <si>
    <t>KOPRIVNICA</t>
  </si>
  <si>
    <t>POLJOOPSKRBA-MEĐUNARODNA TRGOVINA d.o.o.</t>
  </si>
  <si>
    <t>06928938729</t>
  </si>
  <si>
    <t>POLJOPRIVREDNA ZADRUGA LIKA COOP</t>
  </si>
  <si>
    <t>18831544777</t>
  </si>
  <si>
    <t>PRIJEVOZ BLAŽEKA D.O.O.</t>
  </si>
  <si>
    <t>70318462292</t>
  </si>
  <si>
    <t>DONJI KRALJEVEC</t>
  </si>
  <si>
    <t>PRIJEVOZ KNEŽEVIĆ D.O.O.</t>
  </si>
  <si>
    <t>28416091804</t>
  </si>
  <si>
    <t>Plitvička Jezera</t>
  </si>
  <si>
    <t>PRIRODOSLOVNO-MATEMATIČKI FAKULTET SVEUČILIŠTA U ZAGREBU</t>
  </si>
  <si>
    <t>28163265527</t>
  </si>
  <si>
    <t>PRODAN TARTUFI</t>
  </si>
  <si>
    <t>54424948776</t>
  </si>
  <si>
    <t>BUZET</t>
  </si>
  <si>
    <t>PRODUKT KOMERC D.O.O.PAZIN</t>
  </si>
  <si>
    <t>87514740647</t>
  </si>
  <si>
    <t>PROFIN D.O.O.</t>
  </si>
  <si>
    <t>56382365450</t>
  </si>
  <si>
    <t>PROJEKT JEDNAKO RAZVOJ d.o.o.</t>
  </si>
  <si>
    <t>09575099931</t>
  </si>
  <si>
    <t>PROMOSAPIENS D.O.O.</t>
  </si>
  <si>
    <t>88112372778</t>
  </si>
  <si>
    <t>KAŠINA</t>
  </si>
  <si>
    <t>RADNIK, GRAĐEVINARSTVO I GRAĐEVINSKA INDUSTRIJA</t>
  </si>
  <si>
    <t>21846792292</t>
  </si>
  <si>
    <t>KRIŽEVCI</t>
  </si>
  <si>
    <t>RAKOVICA D.O.O.</t>
  </si>
  <si>
    <t>46676649670</t>
  </si>
  <si>
    <t>RAO d.o.o.</t>
  </si>
  <si>
    <t>94111301877</t>
  </si>
  <si>
    <t>RASCO D.O.O.</t>
  </si>
  <si>
    <t>12710048305</t>
  </si>
  <si>
    <t>KALINOVAC</t>
  </si>
  <si>
    <t>RELIANCE d.o.o.</t>
  </si>
  <si>
    <t>55509707625</t>
  </si>
  <si>
    <t>RESTORAN I KAMP 'BORJE' - DOMAĆINSTVO - 1502</t>
  </si>
  <si>
    <t>RESTORAN I KAMP 'BORJE' - RECEPCIJA - 1501</t>
  </si>
  <si>
    <t>RIGETA d.o.o.</t>
  </si>
  <si>
    <t>05050699714</t>
  </si>
  <si>
    <t>RITTERMAN d.o.o.</t>
  </si>
  <si>
    <t>37421257451</t>
  </si>
  <si>
    <t>RONIS D.O.O.</t>
  </si>
  <si>
    <t>21720748086</t>
  </si>
  <si>
    <t>ROTO DINAMIC d.o.o.</t>
  </si>
  <si>
    <t>24723122482</t>
  </si>
  <si>
    <t>RU-VE D.O.O.</t>
  </si>
  <si>
    <t>88470929840</t>
  </si>
  <si>
    <t>SVETA NEDELJA</t>
  </si>
  <si>
    <t>RUDAN D.O.O.</t>
  </si>
  <si>
    <t>84430586938</t>
  </si>
  <si>
    <t>ŽMINJ</t>
  </si>
  <si>
    <t>SABKOM D.O.O.</t>
  </si>
  <si>
    <t>09289617248</t>
  </si>
  <si>
    <t>SAMIRIĆ d.o.o.</t>
  </si>
  <si>
    <t>17091086337</t>
  </si>
  <si>
    <t>SCHRACK TEHNIK D.O.O.</t>
  </si>
  <si>
    <t>36365310424</t>
  </si>
  <si>
    <t>SECURITAS HRVATSKA D.O.O. ZAGREB</t>
  </si>
  <si>
    <t>33679708526</t>
  </si>
  <si>
    <t>SEDRA CONSULTING D.O.O.</t>
  </si>
  <si>
    <t>09177957072</t>
  </si>
  <si>
    <t>SENSO PROFI D.O.O.</t>
  </si>
  <si>
    <t>19859608335</t>
  </si>
  <si>
    <t>SIGNALGRAD D.O.O.</t>
  </si>
  <si>
    <t>00513519279</t>
  </si>
  <si>
    <t>SIGURNOST d.o.o.</t>
  </si>
  <si>
    <t>77306500476</t>
  </si>
  <si>
    <t>SINAPSA, društvo sa ograničenom odgovornošću za intelektualne usluge</t>
  </si>
  <si>
    <t>95760814527</t>
  </si>
  <si>
    <t>SMARTIVO - RAPTOR FLEET d.o.o.</t>
  </si>
  <si>
    <t>10235187780</t>
  </si>
  <si>
    <t>SMIT COMMERCE D.O.O.</t>
  </si>
  <si>
    <t>95243482140</t>
  </si>
  <si>
    <t>STANIĆ D.O.O.</t>
  </si>
  <si>
    <t>50056415529</t>
  </si>
  <si>
    <t>STAR IMPORT d.o.o.</t>
  </si>
  <si>
    <t>78312279901</t>
  </si>
  <si>
    <t>STUDENTSKI CENTAR KARLOVAC - PODRUŽNICA ZAGREB</t>
  </si>
  <si>
    <t>58335400167</t>
  </si>
  <si>
    <t>SVEUČILIŠTE U ZAGREBU STUDENTSKI CENTAR U ZAGREBU</t>
  </si>
  <si>
    <t>22597784145</t>
  </si>
  <si>
    <t>Šimunec G&amp;B service d.o.o.</t>
  </si>
  <si>
    <t>97056002216</t>
  </si>
  <si>
    <t>ŠTUKA PROM d.o.o.</t>
  </si>
  <si>
    <t>62267166481</t>
  </si>
  <si>
    <t>TDR D.O.O.</t>
  </si>
  <si>
    <t>37014645007</t>
  </si>
  <si>
    <t>ROVINJ (ROVIGNO)</t>
  </si>
  <si>
    <t>TEDi Poslovanje D.O.O.</t>
  </si>
  <si>
    <t>05614216244</t>
  </si>
  <si>
    <t>TEHNIČKA ŠKOLA ZAGREB</t>
  </si>
  <si>
    <t>90264326923</t>
  </si>
  <si>
    <t>TEHNOINVEST ZAGREB d.o.o.</t>
  </si>
  <si>
    <t>90487555284</t>
  </si>
  <si>
    <t>LUČKO</t>
  </si>
  <si>
    <t>Telemach Hrvatska d.o.o.</t>
  </si>
  <si>
    <t>70133616033</t>
  </si>
  <si>
    <t>TERMOBIL THERMO KING D.O.O.</t>
  </si>
  <si>
    <t>21775912231</t>
  </si>
  <si>
    <t>JURDANI</t>
  </si>
  <si>
    <t>TERMOTRONIK d.o.o.</t>
  </si>
  <si>
    <t>98507751897</t>
  </si>
  <si>
    <t>TERRA JASKA D.O.O.</t>
  </si>
  <si>
    <t>81184470570</t>
  </si>
  <si>
    <t>STRMEC SAMOBORSKI</t>
  </si>
  <si>
    <t>TISKARA PEČARIĆ-RADOČAJ</t>
  </si>
  <si>
    <t>94181620965</t>
  </si>
  <si>
    <t>Tommy d.o.o.</t>
  </si>
  <si>
    <t>00278260010</t>
  </si>
  <si>
    <t>TRITEH d.o.o.</t>
  </si>
  <si>
    <t>72888268545</t>
  </si>
  <si>
    <t>TRSAT POLO D.O.O.</t>
  </si>
  <si>
    <t>44574320442</t>
  </si>
  <si>
    <t>TURAZZA TRASPORTI SRL,AGENZIA VIAGGI TURAZZA TOUR</t>
  </si>
  <si>
    <t>LUGAGNANO DI SONA</t>
  </si>
  <si>
    <t>TURISTIČKA NAKLADA D.O.O.</t>
  </si>
  <si>
    <t>33519855166</t>
  </si>
  <si>
    <t>TURISTIČKA ZAJEDNICA OPĆINE PLITVIČKA JEZERA</t>
  </si>
  <si>
    <t>89638166355</t>
  </si>
  <si>
    <t>TURISTIČKA ZAJEDNICA OPĆINE RAKOVICA</t>
  </si>
  <si>
    <t>62476821835</t>
  </si>
  <si>
    <t>TUŠAK D.O.O.GOSPIĆ</t>
  </si>
  <si>
    <t>75685610464</t>
  </si>
  <si>
    <t>UČITELJSKI FAKULTET SVEUČILIŠTA U ZAGREB</t>
  </si>
  <si>
    <t>72226488129</t>
  </si>
  <si>
    <t>UDRUGA LIČANA "VILA VELEBITA"</t>
  </si>
  <si>
    <t>59188170842</t>
  </si>
  <si>
    <t>UO KD Smješko</t>
  </si>
  <si>
    <t>54331164416</t>
  </si>
  <si>
    <t>URBANISTIČKI INSTITUT HRVATSKE d.o.o.</t>
  </si>
  <si>
    <t>52472680428</t>
  </si>
  <si>
    <t>VALENTIN - KROJAČKI OBRT</t>
  </si>
  <si>
    <t>29904470183</t>
  </si>
  <si>
    <t>SVETI ILIJA</t>
  </si>
  <si>
    <t>VATELLA SVA d.o.o.</t>
  </si>
  <si>
    <t>43622048850</t>
  </si>
  <si>
    <t>VEKTOR GRUPA d.o.o.</t>
  </si>
  <si>
    <t>40485772360</t>
  </si>
  <si>
    <t>VENDRIJA d.o.o.</t>
  </si>
  <si>
    <t>43614919591</t>
  </si>
  <si>
    <t>VESELČIĆ d.o.o.</t>
  </si>
  <si>
    <t>33971755655</t>
  </si>
  <si>
    <t>VINDIJA D.D. KOKA</t>
  </si>
  <si>
    <t>44138062462</t>
  </si>
  <si>
    <t>VINDIJA D.D.MLJEČNI PROGRAM</t>
  </si>
  <si>
    <t>VIS PROMOTEX D.O.O.</t>
  </si>
  <si>
    <t>97213320651</t>
  </si>
  <si>
    <t>VIZA MG D.O.O.</t>
  </si>
  <si>
    <t>20064488269</t>
  </si>
  <si>
    <t>VIZOR d.o.o.</t>
  </si>
  <si>
    <t>28579840610</t>
  </si>
  <si>
    <t>VULKAL D.O.O.</t>
  </si>
  <si>
    <t>90439696130</t>
  </si>
  <si>
    <t>WEB IT d.o.o.</t>
  </si>
  <si>
    <t>20675281367</t>
  </si>
  <si>
    <t>WEBPOWER ADRIA D.O.O.</t>
  </si>
  <si>
    <t>19973542832</t>
  </si>
  <si>
    <t>ZAGREBAČKE PEKARNE KLARA D.D.</t>
  </si>
  <si>
    <t>76842508189</t>
  </si>
  <si>
    <t>ZAVIČAJNA UDRUGA KORDUNAŠA</t>
  </si>
  <si>
    <t>43529083211</t>
  </si>
  <si>
    <t>ZAVIČAJNO DRUŠTVO SINAC-ZG</t>
  </si>
  <si>
    <t>03343232056</t>
  </si>
  <si>
    <t>ZAVOD ZA ISPITIVANJE KVALITETE D.O.O.- ZIK</t>
  </si>
  <si>
    <t>74121470605</t>
  </si>
  <si>
    <t>ZAVOD ZA JAVNO ZDRAVSTVO LIČKO SENJSKE ŽUPANIJE</t>
  </si>
  <si>
    <t>96210828522</t>
  </si>
  <si>
    <t>ZAVOD ZA TURIZEM IN KULTURO KRANJ</t>
  </si>
  <si>
    <t>KRANJ</t>
  </si>
  <si>
    <t>ZEM NADZOR d.o.o.</t>
  </si>
  <si>
    <t>38867321879</t>
  </si>
  <si>
    <t>ZIRS D.D.</t>
  </si>
  <si>
    <t>05494093403</t>
  </si>
  <si>
    <t>ZOOM COMMUNICATIONS Inc.</t>
  </si>
  <si>
    <t>CALIFORNIA - SANTA MONICA</t>
  </si>
  <si>
    <t>ZVIJEZDA plus d.o.o.</t>
  </si>
  <si>
    <t>63603498763</t>
  </si>
  <si>
    <t>ŽACO OBRT ZA PROMIDŽBU</t>
  </si>
  <si>
    <t>92620521211</t>
  </si>
  <si>
    <t>ŽENSKA AKCIJA SABORSKO"ŽAS"</t>
  </si>
  <si>
    <t>54190016218</t>
  </si>
  <si>
    <t>ŽITOPROIZVOD d.d.</t>
  </si>
  <si>
    <t>05694036121</t>
  </si>
  <si>
    <t>ŽUVANČA OBRT ZA IZRADU SUVENIRA</t>
  </si>
  <si>
    <t>27093455666</t>
  </si>
  <si>
    <t>KAŠTEL SUĆURAC</t>
  </si>
  <si>
    <t>UKUPNO ZA KOLOVOZ 2026. GODINE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</si>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</sst>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name val="Arial"/>
    </font>
    <font>
      <b/>
      <sz val="11"/>
      <name val="Arial"/>
    </font>
    <font>
      <b/>
      <sz val="11"/>
      <color rgb="FFFFFFFF"/>
      <name val="Arial"/>
    </font>
    <font>
      <b/>
      <sz val="13"/>
      <color rgb="FF245A35"/>
      <name val="Arial"/>
    </font>
    <font>
      <b/>
      <sz val="10"/>
      <color rgb="FF678052"/>
      <name val="Arial"/>
    </font>
    <font>
      <sz val="11"/>
      <color rgb="FF23372D"/>
      <name val="Arial"/>
    </font>
    <font>
      <b/>
      <sz val="11"/>
      <color rgb="FF23372D"/>
      <name val="Arial"/>
    </font>
  </fonts>
  <fills count="8">
    <fill>
      <patternFill patternType="none"/>
    </fill>
    <fill>
      <patternFill patternType="gray125"/>
    </fill>
    <fill>
      <patternFill patternType="solid">
        <fgColor rgb="FF245A35"/>
      </patternFill>
    </fill>
    <fill>
      <patternFill patternType="solid">
        <fgColor rgb="FFFFFFFF"/>
      </patternFill>
    </fill>
    <fill>
      <patternFill patternType="solid">
        <fgColor rgb="FF78AB46"/>
      </patternFill>
    </fill>
    <fill>
      <patternFill patternType="solid">
        <fgColor rgb="FFF3F7F0"/>
      </patternFill>
    </fill>
    <fill>
      <patternFill patternType="solid">
        <fgColor rgb="FFFFFFFF"/>
      </patternFill>
    </fill>
    <fill>
      <patternFill patternType="solid">
        <fgColor rgb="FFDCE9D3"/>
      </patternFill>
    </fill>
  </fills>
  <borders count="2">
    <border>
      <left/>
      <right/>
      <top/>
      <bottom/>
      <diagonal/>
    </border>
    <border>
      <left style="thin">
        <color rgb="FFC6D5C0"/>
      </left>
      <right style="thin">
        <color rgb="FFC6D5C0"/>
      </right>
      <top style="thin">
        <color rgb="FFC6D5C0"/>
      </top>
      <bottom style="thin">
        <color rgb="FFC6D5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4" borderId="0" xfId="0" applyFont="1" applyFill="1"/>
    <xf numFmtId="0" fontId="6" fillId="5" borderId="1" xfId="0" applyFon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vertical="center" wrapText="1"/>
    </xf>
    <xf numFmtId="4" fontId="6" fillId="5" borderId="1" xfId="0" applyNumberFormat="1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49" fontId="6" fillId="6" borderId="1" xfId="0" applyNumberFormat="1" applyFont="1" applyFill="1" applyBorder="1" applyAlignment="1">
      <alignment vertical="center" wrapText="1"/>
    </xf>
    <xf numFmtId="4" fontId="6" fillId="6" borderId="1" xfId="0" applyNumberFormat="1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49" fontId="7" fillId="7" borderId="1" xfId="0" applyNumberFormat="1" applyFont="1" applyFill="1" applyBorder="1" applyAlignment="1">
      <alignment vertical="center" wrapText="1"/>
    </xf>
    <xf numFmtId="4" fontId="7" fillId="7" borderId="1" xfId="0" applyNumberFormat="1" applyFont="1" applyFill="1" applyBorder="1" applyAlignment="1">
      <alignment vertical="center" wrapText="1"/>
    </xf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5A35"/>
  </sheetPr>
  <dimension ref="A1:E408"/>
  <sheetViews>
    <sheetView showGridLines="0" tabSelected="1" workbookViewId="0">
      <pane ySplit="5" topLeftCell="A6" activePane="bottomLeft" state="frozen"/>
      <selection pane="bottomLeft" activeCell="D5" sqref="D5"/>
    </sheetView>
  </sheetViews>
  <sheetFormatPr defaultRowHeight="14.25"/>
  <cols>
    <col min="1" max="1" width="57" customWidth="1"/>
    <col min="2" max="2" width="19" customWidth="1"/>
    <col min="3" max="4" width="25" customWidth="1"/>
    <col min="5" max="5" width="65" customWidth="1"/>
  </cols>
  <sheetData>
    <row r="1" spans="1:5" ht="72" customHeight="1">
      <c r="A1" s="12" t="s">
        <v>0</v>
      </c>
      <c r="B1" s="13"/>
      <c r="C1" s="13"/>
      <c r="D1" s="13"/>
      <c r="E1" s="13"/>
    </row>
    <row r="2" spans="1:5" ht="23.1" customHeight="1">
      <c r="A2" s="14" t="s">
        <v>1</v>
      </c>
      <c r="B2" s="13"/>
      <c r="C2" s="13"/>
      <c r="D2" s="13"/>
      <c r="E2" s="13"/>
    </row>
    <row r="3" spans="1:5" ht="30.95" customHeight="1">
      <c r="A3" s="12" t="s">
        <v>2</v>
      </c>
      <c r="B3" s="13"/>
      <c r="C3" s="13"/>
      <c r="D3" s="13"/>
      <c r="E3" s="13"/>
    </row>
    <row r="4" spans="1:5" ht="8.1" customHeight="1">
      <c r="A4" s="2"/>
      <c r="B4" s="2"/>
      <c r="C4" s="2"/>
      <c r="D4" s="2"/>
      <c r="E4" s="2"/>
    </row>
    <row r="5" spans="1:5" ht="39.950000000000003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33.950000000000003" customHeight="1">
      <c r="A6" s="3" t="s">
        <v>8</v>
      </c>
      <c r="B6" s="4" t="s">
        <v>9</v>
      </c>
      <c r="C6" s="3" t="s">
        <v>10</v>
      </c>
      <c r="D6" s="5">
        <v>160</v>
      </c>
      <c r="E6" s="3" t="s">
        <v>11</v>
      </c>
    </row>
    <row r="7" spans="1:5" ht="33.950000000000003" customHeight="1">
      <c r="A7" s="6" t="s">
        <v>12</v>
      </c>
      <c r="B7" s="7" t="s">
        <v>13</v>
      </c>
      <c r="C7" s="6" t="s">
        <v>14</v>
      </c>
      <c r="D7" s="8">
        <v>700</v>
      </c>
      <c r="E7" s="6" t="s">
        <v>15</v>
      </c>
    </row>
    <row r="8" spans="1:5" ht="33.950000000000003" customHeight="1">
      <c r="A8" s="3" t="s">
        <v>16</v>
      </c>
      <c r="B8" s="4"/>
      <c r="C8" s="3" t="s">
        <v>17</v>
      </c>
      <c r="D8" s="5">
        <v>186.17</v>
      </c>
      <c r="E8" s="3" t="s">
        <v>18</v>
      </c>
    </row>
    <row r="9" spans="1:5" ht="33.950000000000003" customHeight="1">
      <c r="A9" s="6" t="s">
        <v>16</v>
      </c>
      <c r="B9" s="7"/>
      <c r="C9" s="6" t="s">
        <v>17</v>
      </c>
      <c r="D9" s="8">
        <v>377.75</v>
      </c>
      <c r="E9" s="6" t="s">
        <v>19</v>
      </c>
    </row>
    <row r="10" spans="1:5" ht="33.950000000000003" customHeight="1">
      <c r="A10" s="3" t="s">
        <v>20</v>
      </c>
      <c r="B10" s="4" t="s">
        <v>21</v>
      </c>
      <c r="C10" s="3" t="s">
        <v>22</v>
      </c>
      <c r="D10" s="5">
        <v>1093.9000000000001</v>
      </c>
      <c r="E10" s="3" t="s">
        <v>11</v>
      </c>
    </row>
    <row r="11" spans="1:5" ht="33.950000000000003" customHeight="1">
      <c r="A11" s="6" t="s">
        <v>23</v>
      </c>
      <c r="B11" s="7" t="s">
        <v>24</v>
      </c>
      <c r="C11" s="6" t="s">
        <v>14</v>
      </c>
      <c r="D11" s="8">
        <v>6248.27</v>
      </c>
      <c r="E11" s="6" t="s">
        <v>25</v>
      </c>
    </row>
    <row r="12" spans="1:5" ht="33.950000000000003" customHeight="1">
      <c r="A12" s="3" t="s">
        <v>26</v>
      </c>
      <c r="B12" s="4" t="s">
        <v>27</v>
      </c>
      <c r="C12" s="3" t="s">
        <v>22</v>
      </c>
      <c r="D12" s="5">
        <v>34387.42</v>
      </c>
      <c r="E12" s="3" t="s">
        <v>28</v>
      </c>
    </row>
    <row r="13" spans="1:5" ht="33.950000000000003" customHeight="1">
      <c r="A13" s="6" t="s">
        <v>29</v>
      </c>
      <c r="B13" s="7" t="s">
        <v>30</v>
      </c>
      <c r="C13" s="6" t="s">
        <v>31</v>
      </c>
      <c r="D13" s="8">
        <v>8737.5</v>
      </c>
      <c r="E13" s="6" t="s">
        <v>28</v>
      </c>
    </row>
    <row r="14" spans="1:5" ht="33.950000000000003" customHeight="1">
      <c r="A14" s="3" t="s">
        <v>29</v>
      </c>
      <c r="B14" s="4" t="s">
        <v>30</v>
      </c>
      <c r="C14" s="3" t="s">
        <v>31</v>
      </c>
      <c r="D14" s="5">
        <v>0</v>
      </c>
      <c r="E14" s="3" t="s">
        <v>11</v>
      </c>
    </row>
    <row r="15" spans="1:5" ht="33.950000000000003" customHeight="1">
      <c r="A15" s="6" t="s">
        <v>32</v>
      </c>
      <c r="B15" s="7" t="s">
        <v>33</v>
      </c>
      <c r="C15" s="6" t="s">
        <v>22</v>
      </c>
      <c r="D15" s="8">
        <v>266.25</v>
      </c>
      <c r="E15" s="6" t="s">
        <v>28</v>
      </c>
    </row>
    <row r="16" spans="1:5" ht="33.950000000000003" customHeight="1">
      <c r="A16" s="3" t="s">
        <v>34</v>
      </c>
      <c r="B16" s="4" t="s">
        <v>35</v>
      </c>
      <c r="C16" s="3" t="s">
        <v>22</v>
      </c>
      <c r="D16" s="5">
        <v>5000</v>
      </c>
      <c r="E16" s="3" t="s">
        <v>36</v>
      </c>
    </row>
    <row r="17" spans="1:5" ht="33.950000000000003" customHeight="1">
      <c r="A17" s="6" t="s">
        <v>37</v>
      </c>
      <c r="B17" s="7" t="s">
        <v>38</v>
      </c>
      <c r="C17" s="6" t="s">
        <v>22</v>
      </c>
      <c r="D17" s="8">
        <v>3203.14</v>
      </c>
      <c r="E17" s="6" t="s">
        <v>11</v>
      </c>
    </row>
    <row r="18" spans="1:5" ht="33.950000000000003" customHeight="1">
      <c r="A18" s="3" t="s">
        <v>39</v>
      </c>
      <c r="B18" s="4" t="s">
        <v>40</v>
      </c>
      <c r="C18" s="3" t="s">
        <v>22</v>
      </c>
      <c r="D18" s="5">
        <v>45476.04</v>
      </c>
      <c r="E18" s="3" t="s">
        <v>11</v>
      </c>
    </row>
    <row r="19" spans="1:5" ht="33.950000000000003" customHeight="1">
      <c r="A19" s="6" t="s">
        <v>41</v>
      </c>
      <c r="B19" s="7" t="s">
        <v>42</v>
      </c>
      <c r="C19" s="6" t="s">
        <v>43</v>
      </c>
      <c r="D19" s="8">
        <v>0</v>
      </c>
      <c r="E19" s="6" t="s">
        <v>44</v>
      </c>
    </row>
    <row r="20" spans="1:5" ht="33.950000000000003" customHeight="1">
      <c r="A20" s="3" t="s">
        <v>45</v>
      </c>
      <c r="B20" s="4" t="s">
        <v>46</v>
      </c>
      <c r="C20" s="3" t="s">
        <v>47</v>
      </c>
      <c r="D20" s="5">
        <v>387.5</v>
      </c>
      <c r="E20" s="3" t="s">
        <v>28</v>
      </c>
    </row>
    <row r="21" spans="1:5" ht="33.950000000000003" customHeight="1">
      <c r="A21" s="6" t="s">
        <v>45</v>
      </c>
      <c r="B21" s="7" t="s">
        <v>46</v>
      </c>
      <c r="C21" s="6" t="s">
        <v>47</v>
      </c>
      <c r="D21" s="8">
        <v>0</v>
      </c>
      <c r="E21" s="6" t="s">
        <v>19</v>
      </c>
    </row>
    <row r="22" spans="1:5" ht="33.950000000000003" customHeight="1">
      <c r="A22" s="3" t="s">
        <v>48</v>
      </c>
      <c r="B22" s="4"/>
      <c r="C22" s="3" t="s">
        <v>49</v>
      </c>
      <c r="D22" s="5">
        <v>18167.8</v>
      </c>
      <c r="E22" s="3" t="s">
        <v>50</v>
      </c>
    </row>
    <row r="23" spans="1:5" ht="33.950000000000003" customHeight="1">
      <c r="A23" s="6" t="s">
        <v>51</v>
      </c>
      <c r="B23" s="7" t="s">
        <v>52</v>
      </c>
      <c r="C23" s="6" t="s">
        <v>53</v>
      </c>
      <c r="D23" s="8">
        <v>1108.1300000000001</v>
      </c>
      <c r="E23" s="6" t="s">
        <v>54</v>
      </c>
    </row>
    <row r="24" spans="1:5" ht="33.950000000000003" customHeight="1">
      <c r="A24" s="3" t="s">
        <v>55</v>
      </c>
      <c r="B24" s="4" t="s">
        <v>56</v>
      </c>
      <c r="C24" s="3" t="s">
        <v>47</v>
      </c>
      <c r="D24" s="5">
        <v>0</v>
      </c>
      <c r="E24" s="3" t="s">
        <v>28</v>
      </c>
    </row>
    <row r="25" spans="1:5" ht="33.950000000000003" customHeight="1">
      <c r="A25" s="6" t="s">
        <v>55</v>
      </c>
      <c r="B25" s="7" t="s">
        <v>56</v>
      </c>
      <c r="C25" s="6" t="s">
        <v>47</v>
      </c>
      <c r="D25" s="8">
        <v>868.1</v>
      </c>
      <c r="E25" s="6" t="s">
        <v>44</v>
      </c>
    </row>
    <row r="26" spans="1:5" ht="33.950000000000003" customHeight="1">
      <c r="A26" s="3" t="s">
        <v>57</v>
      </c>
      <c r="B26" s="4" t="s">
        <v>58</v>
      </c>
      <c r="C26" s="3" t="s">
        <v>22</v>
      </c>
      <c r="D26" s="5">
        <v>24581.63</v>
      </c>
      <c r="E26" s="3" t="s">
        <v>59</v>
      </c>
    </row>
    <row r="27" spans="1:5" ht="33.950000000000003" customHeight="1">
      <c r="A27" s="6" t="s">
        <v>60</v>
      </c>
      <c r="B27" s="7" t="s">
        <v>61</v>
      </c>
      <c r="C27" s="6" t="s">
        <v>22</v>
      </c>
      <c r="D27" s="8">
        <v>246.36</v>
      </c>
      <c r="E27" s="6" t="s">
        <v>44</v>
      </c>
    </row>
    <row r="28" spans="1:5" ht="33.950000000000003" customHeight="1">
      <c r="A28" s="3" t="s">
        <v>62</v>
      </c>
      <c r="B28" s="4" t="s">
        <v>63</v>
      </c>
      <c r="C28" s="3" t="s">
        <v>22</v>
      </c>
      <c r="D28" s="5">
        <v>3019.88</v>
      </c>
      <c r="E28" s="3" t="s">
        <v>11</v>
      </c>
    </row>
    <row r="29" spans="1:5" ht="33.950000000000003" customHeight="1">
      <c r="A29" s="6" t="s">
        <v>64</v>
      </c>
      <c r="B29" s="7" t="s">
        <v>65</v>
      </c>
      <c r="C29" s="6" t="s">
        <v>22</v>
      </c>
      <c r="D29" s="8">
        <v>5069.63</v>
      </c>
      <c r="E29" s="6" t="s">
        <v>25</v>
      </c>
    </row>
    <row r="30" spans="1:5" ht="33.950000000000003" customHeight="1">
      <c r="A30" s="3" t="s">
        <v>66</v>
      </c>
      <c r="B30" s="4" t="s">
        <v>67</v>
      </c>
      <c r="C30" s="3" t="s">
        <v>22</v>
      </c>
      <c r="D30" s="5">
        <v>5913.91</v>
      </c>
      <c r="E30" s="3" t="s">
        <v>25</v>
      </c>
    </row>
    <row r="31" spans="1:5" ht="33.950000000000003" customHeight="1">
      <c r="A31" s="6" t="s">
        <v>68</v>
      </c>
      <c r="B31" s="7" t="s">
        <v>69</v>
      </c>
      <c r="C31" s="6" t="s">
        <v>70</v>
      </c>
      <c r="D31" s="8">
        <v>2175.5100000000002</v>
      </c>
      <c r="E31" s="6" t="s">
        <v>71</v>
      </c>
    </row>
    <row r="32" spans="1:5" ht="33.950000000000003" customHeight="1">
      <c r="A32" s="3" t="s">
        <v>72</v>
      </c>
      <c r="B32" s="4" t="s">
        <v>73</v>
      </c>
      <c r="C32" s="3" t="s">
        <v>22</v>
      </c>
      <c r="D32" s="5">
        <v>213.79</v>
      </c>
      <c r="E32" s="3" t="s">
        <v>11</v>
      </c>
    </row>
    <row r="33" spans="1:5" ht="33.950000000000003" customHeight="1">
      <c r="A33" s="6" t="s">
        <v>74</v>
      </c>
      <c r="B33" s="7" t="s">
        <v>75</v>
      </c>
      <c r="C33" s="6" t="s">
        <v>22</v>
      </c>
      <c r="D33" s="8">
        <v>26173.62</v>
      </c>
      <c r="E33" s="6" t="s">
        <v>11</v>
      </c>
    </row>
    <row r="34" spans="1:5" ht="33.950000000000003" customHeight="1">
      <c r="A34" s="3" t="s">
        <v>76</v>
      </c>
      <c r="B34" s="4" t="s">
        <v>77</v>
      </c>
      <c r="C34" s="3" t="s">
        <v>22</v>
      </c>
      <c r="D34" s="5">
        <v>54.92</v>
      </c>
      <c r="E34" s="3" t="s">
        <v>11</v>
      </c>
    </row>
    <row r="35" spans="1:5" ht="33.950000000000003" customHeight="1">
      <c r="A35" s="6" t="s">
        <v>78</v>
      </c>
      <c r="B35" s="7"/>
      <c r="C35" s="6" t="s">
        <v>79</v>
      </c>
      <c r="D35" s="8">
        <v>18787.22</v>
      </c>
      <c r="E35" s="6" t="s">
        <v>19</v>
      </c>
    </row>
    <row r="36" spans="1:5" ht="33.950000000000003" customHeight="1">
      <c r="A36" s="3" t="s">
        <v>80</v>
      </c>
      <c r="B36" s="4" t="s">
        <v>81</v>
      </c>
      <c r="C36" s="3" t="s">
        <v>22</v>
      </c>
      <c r="D36" s="5">
        <v>0</v>
      </c>
      <c r="E36" s="3" t="s">
        <v>18</v>
      </c>
    </row>
    <row r="37" spans="1:5" ht="33.950000000000003" customHeight="1">
      <c r="A37" s="6" t="s">
        <v>80</v>
      </c>
      <c r="B37" s="7" t="s">
        <v>81</v>
      </c>
      <c r="C37" s="6" t="s">
        <v>22</v>
      </c>
      <c r="D37" s="8">
        <v>2031.25</v>
      </c>
      <c r="E37" s="6" t="s">
        <v>82</v>
      </c>
    </row>
    <row r="38" spans="1:5" ht="33.950000000000003" customHeight="1">
      <c r="A38" s="3" t="s">
        <v>83</v>
      </c>
      <c r="B38" s="4" t="s">
        <v>84</v>
      </c>
      <c r="C38" s="3" t="s">
        <v>22</v>
      </c>
      <c r="D38" s="5">
        <v>1865.28</v>
      </c>
      <c r="E38" s="3" t="s">
        <v>19</v>
      </c>
    </row>
    <row r="39" spans="1:5" ht="33.950000000000003" customHeight="1">
      <c r="A39" s="6" t="s">
        <v>85</v>
      </c>
      <c r="B39" s="7" t="s">
        <v>86</v>
      </c>
      <c r="C39" s="6" t="s">
        <v>22</v>
      </c>
      <c r="D39" s="8">
        <v>8125</v>
      </c>
      <c r="E39" s="6" t="s">
        <v>87</v>
      </c>
    </row>
    <row r="40" spans="1:5" ht="33.950000000000003" customHeight="1">
      <c r="A40" s="3" t="s">
        <v>88</v>
      </c>
      <c r="B40" s="4" t="s">
        <v>89</v>
      </c>
      <c r="C40" s="3" t="s">
        <v>47</v>
      </c>
      <c r="D40" s="5">
        <v>37.43</v>
      </c>
      <c r="E40" s="3" t="s">
        <v>28</v>
      </c>
    </row>
    <row r="41" spans="1:5" ht="33.950000000000003" customHeight="1">
      <c r="A41" s="6" t="s">
        <v>88</v>
      </c>
      <c r="B41" s="7" t="s">
        <v>89</v>
      </c>
      <c r="C41" s="6" t="s">
        <v>47</v>
      </c>
      <c r="D41" s="8">
        <v>32</v>
      </c>
      <c r="E41" s="6" t="s">
        <v>90</v>
      </c>
    </row>
    <row r="42" spans="1:5" ht="33.950000000000003" customHeight="1">
      <c r="A42" s="3" t="s">
        <v>88</v>
      </c>
      <c r="B42" s="4" t="s">
        <v>89</v>
      </c>
      <c r="C42" s="3" t="s">
        <v>47</v>
      </c>
      <c r="D42" s="5">
        <v>32</v>
      </c>
      <c r="E42" s="3" t="s">
        <v>25</v>
      </c>
    </row>
    <row r="43" spans="1:5" ht="33.950000000000003" customHeight="1">
      <c r="A43" s="6" t="s">
        <v>91</v>
      </c>
      <c r="B43" s="7" t="s">
        <v>92</v>
      </c>
      <c r="C43" s="6" t="s">
        <v>22</v>
      </c>
      <c r="D43" s="8">
        <v>1800</v>
      </c>
      <c r="E43" s="6" t="s">
        <v>25</v>
      </c>
    </row>
    <row r="44" spans="1:5" ht="33.950000000000003" customHeight="1">
      <c r="A44" s="3" t="s">
        <v>91</v>
      </c>
      <c r="B44" s="4" t="s">
        <v>92</v>
      </c>
      <c r="C44" s="3" t="s">
        <v>22</v>
      </c>
      <c r="D44" s="5">
        <v>0</v>
      </c>
      <c r="E44" s="3" t="s">
        <v>36</v>
      </c>
    </row>
    <row r="45" spans="1:5" ht="33.950000000000003" customHeight="1">
      <c r="A45" s="6" t="s">
        <v>93</v>
      </c>
      <c r="B45" s="7" t="s">
        <v>94</v>
      </c>
      <c r="C45" s="6" t="s">
        <v>22</v>
      </c>
      <c r="D45" s="8">
        <v>403.26</v>
      </c>
      <c r="E45" s="6" t="s">
        <v>11</v>
      </c>
    </row>
    <row r="46" spans="1:5" ht="33.950000000000003" customHeight="1">
      <c r="A46" s="3" t="s">
        <v>95</v>
      </c>
      <c r="B46" s="4" t="s">
        <v>96</v>
      </c>
      <c r="C46" s="3" t="s">
        <v>22</v>
      </c>
      <c r="D46" s="5">
        <v>92.63</v>
      </c>
      <c r="E46" s="3" t="s">
        <v>11</v>
      </c>
    </row>
    <row r="47" spans="1:5" ht="33.950000000000003" customHeight="1">
      <c r="A47" s="6" t="s">
        <v>97</v>
      </c>
      <c r="B47" s="7" t="s">
        <v>98</v>
      </c>
      <c r="C47" s="6" t="s">
        <v>22</v>
      </c>
      <c r="D47" s="8">
        <v>9425.2900000000009</v>
      </c>
      <c r="E47" s="6" t="s">
        <v>99</v>
      </c>
    </row>
    <row r="48" spans="1:5" ht="33.950000000000003" customHeight="1">
      <c r="A48" s="3" t="s">
        <v>100</v>
      </c>
      <c r="B48" s="4" t="s">
        <v>101</v>
      </c>
      <c r="C48" s="3" t="s">
        <v>102</v>
      </c>
      <c r="D48" s="5">
        <v>193.68</v>
      </c>
      <c r="E48" s="3" t="s">
        <v>82</v>
      </c>
    </row>
    <row r="49" spans="1:5" ht="33.950000000000003" customHeight="1">
      <c r="A49" s="6" t="s">
        <v>103</v>
      </c>
      <c r="B49" s="7" t="s">
        <v>104</v>
      </c>
      <c r="C49" s="6" t="s">
        <v>105</v>
      </c>
      <c r="D49" s="8">
        <v>0</v>
      </c>
      <c r="E49" s="6" t="s">
        <v>36</v>
      </c>
    </row>
    <row r="50" spans="1:5" ht="33.950000000000003" customHeight="1">
      <c r="A50" s="3" t="s">
        <v>103</v>
      </c>
      <c r="B50" s="4" t="s">
        <v>104</v>
      </c>
      <c r="C50" s="3" t="s">
        <v>105</v>
      </c>
      <c r="D50" s="5">
        <v>3050</v>
      </c>
      <c r="E50" s="3" t="s">
        <v>106</v>
      </c>
    </row>
    <row r="51" spans="1:5" ht="33.950000000000003" customHeight="1">
      <c r="A51" s="6" t="s">
        <v>107</v>
      </c>
      <c r="B51" s="7" t="s">
        <v>108</v>
      </c>
      <c r="C51" s="6" t="s">
        <v>109</v>
      </c>
      <c r="D51" s="8">
        <v>83441.38</v>
      </c>
      <c r="E51" s="6" t="s">
        <v>87</v>
      </c>
    </row>
    <row r="52" spans="1:5" ht="33.950000000000003" customHeight="1">
      <c r="A52" s="3" t="s">
        <v>110</v>
      </c>
      <c r="B52" s="4" t="s">
        <v>111</v>
      </c>
      <c r="C52" s="3" t="s">
        <v>112</v>
      </c>
      <c r="D52" s="5">
        <v>2484</v>
      </c>
      <c r="E52" s="3" t="s">
        <v>28</v>
      </c>
    </row>
    <row r="53" spans="1:5" ht="33.950000000000003" customHeight="1">
      <c r="A53" s="6" t="s">
        <v>110</v>
      </c>
      <c r="B53" s="7" t="s">
        <v>111</v>
      </c>
      <c r="C53" s="6" t="s">
        <v>112</v>
      </c>
      <c r="D53" s="8">
        <v>0</v>
      </c>
      <c r="E53" s="6" t="s">
        <v>11</v>
      </c>
    </row>
    <row r="54" spans="1:5" ht="33.950000000000003" customHeight="1">
      <c r="A54" s="3" t="s">
        <v>113</v>
      </c>
      <c r="B54" s="4" t="s">
        <v>114</v>
      </c>
      <c r="C54" s="3" t="s">
        <v>14</v>
      </c>
      <c r="D54" s="5">
        <v>5555</v>
      </c>
      <c r="E54" s="3" t="s">
        <v>11</v>
      </c>
    </row>
    <row r="55" spans="1:5" ht="33.950000000000003" customHeight="1">
      <c r="A55" s="6" t="s">
        <v>115</v>
      </c>
      <c r="B55" s="7" t="s">
        <v>116</v>
      </c>
      <c r="C55" s="6" t="s">
        <v>22</v>
      </c>
      <c r="D55" s="8">
        <v>3832.68</v>
      </c>
      <c r="E55" s="6" t="s">
        <v>19</v>
      </c>
    </row>
    <row r="56" spans="1:5" ht="33.950000000000003" customHeight="1">
      <c r="A56" s="3" t="s">
        <v>117</v>
      </c>
      <c r="B56" s="4" t="s">
        <v>118</v>
      </c>
      <c r="C56" s="3" t="s">
        <v>119</v>
      </c>
      <c r="D56" s="5">
        <v>211.33</v>
      </c>
      <c r="E56" s="3" t="s">
        <v>120</v>
      </c>
    </row>
    <row r="57" spans="1:5" ht="33.950000000000003" customHeight="1">
      <c r="A57" s="6" t="s">
        <v>121</v>
      </c>
      <c r="B57" s="7" t="s">
        <v>122</v>
      </c>
      <c r="C57" s="6" t="s">
        <v>123</v>
      </c>
      <c r="D57" s="8">
        <v>452</v>
      </c>
      <c r="E57" s="6" t="s">
        <v>11</v>
      </c>
    </row>
    <row r="58" spans="1:5" ht="33.950000000000003" customHeight="1">
      <c r="A58" s="3" t="s">
        <v>124</v>
      </c>
      <c r="B58" s="4" t="s">
        <v>125</v>
      </c>
      <c r="C58" s="3" t="s">
        <v>126</v>
      </c>
      <c r="D58" s="5">
        <v>65</v>
      </c>
      <c r="E58" s="3" t="s">
        <v>19</v>
      </c>
    </row>
    <row r="59" spans="1:5" ht="33.950000000000003" customHeight="1">
      <c r="A59" s="6" t="s">
        <v>127</v>
      </c>
      <c r="B59" s="7" t="s">
        <v>128</v>
      </c>
      <c r="C59" s="6" t="s">
        <v>22</v>
      </c>
      <c r="D59" s="8">
        <v>32037.03</v>
      </c>
      <c r="E59" s="6" t="s">
        <v>19</v>
      </c>
    </row>
    <row r="60" spans="1:5" ht="33.950000000000003" customHeight="1">
      <c r="A60" s="3" t="s">
        <v>129</v>
      </c>
      <c r="B60" s="4" t="s">
        <v>130</v>
      </c>
      <c r="C60" s="3" t="s">
        <v>22</v>
      </c>
      <c r="D60" s="5">
        <v>842.8</v>
      </c>
      <c r="E60" s="3" t="s">
        <v>50</v>
      </c>
    </row>
    <row r="61" spans="1:5" ht="33.950000000000003" customHeight="1">
      <c r="A61" s="6" t="s">
        <v>129</v>
      </c>
      <c r="B61" s="7" t="s">
        <v>130</v>
      </c>
      <c r="C61" s="6" t="s">
        <v>22</v>
      </c>
      <c r="D61" s="8">
        <v>173.33</v>
      </c>
      <c r="E61" s="6" t="s">
        <v>131</v>
      </c>
    </row>
    <row r="62" spans="1:5" ht="33.950000000000003" customHeight="1">
      <c r="A62" s="3" t="s">
        <v>132</v>
      </c>
      <c r="B62" s="4" t="s">
        <v>133</v>
      </c>
      <c r="C62" s="3" t="s">
        <v>22</v>
      </c>
      <c r="D62" s="5">
        <v>22164.23</v>
      </c>
      <c r="E62" s="3" t="s">
        <v>11</v>
      </c>
    </row>
    <row r="63" spans="1:5" ht="33.950000000000003" customHeight="1">
      <c r="A63" s="6" t="s">
        <v>134</v>
      </c>
      <c r="B63" s="7" t="s">
        <v>135</v>
      </c>
      <c r="C63" s="6" t="s">
        <v>136</v>
      </c>
      <c r="D63" s="8">
        <v>755</v>
      </c>
      <c r="E63" s="6" t="s">
        <v>11</v>
      </c>
    </row>
    <row r="64" spans="1:5" ht="33.950000000000003" customHeight="1">
      <c r="A64" s="3" t="s">
        <v>137</v>
      </c>
      <c r="B64" s="4" t="s">
        <v>138</v>
      </c>
      <c r="C64" s="3" t="s">
        <v>22</v>
      </c>
      <c r="D64" s="5">
        <v>12506.25</v>
      </c>
      <c r="E64" s="3" t="s">
        <v>25</v>
      </c>
    </row>
    <row r="65" spans="1:5" ht="33.950000000000003" customHeight="1">
      <c r="A65" s="6" t="s">
        <v>139</v>
      </c>
      <c r="B65" s="7" t="s">
        <v>140</v>
      </c>
      <c r="C65" s="6" t="s">
        <v>141</v>
      </c>
      <c r="D65" s="8">
        <v>330.75</v>
      </c>
      <c r="E65" s="6" t="s">
        <v>11</v>
      </c>
    </row>
    <row r="66" spans="1:5" ht="33.950000000000003" customHeight="1">
      <c r="A66" s="3" t="s">
        <v>142</v>
      </c>
      <c r="B66" s="4" t="s">
        <v>143</v>
      </c>
      <c r="C66" s="3" t="s">
        <v>144</v>
      </c>
      <c r="D66" s="5">
        <v>315.63</v>
      </c>
      <c r="E66" s="3" t="s">
        <v>25</v>
      </c>
    </row>
    <row r="67" spans="1:5" ht="33.950000000000003" customHeight="1">
      <c r="A67" s="6" t="s">
        <v>142</v>
      </c>
      <c r="B67" s="7" t="s">
        <v>143</v>
      </c>
      <c r="C67" s="6" t="s">
        <v>144</v>
      </c>
      <c r="D67" s="8">
        <v>315.63</v>
      </c>
      <c r="E67" s="6" t="s">
        <v>145</v>
      </c>
    </row>
    <row r="68" spans="1:5" ht="33.950000000000003" customHeight="1">
      <c r="A68" s="3" t="s">
        <v>146</v>
      </c>
      <c r="B68" s="4" t="s">
        <v>147</v>
      </c>
      <c r="C68" s="3" t="s">
        <v>14</v>
      </c>
      <c r="D68" s="5">
        <v>1214.6300000000001</v>
      </c>
      <c r="E68" s="3" t="s">
        <v>28</v>
      </c>
    </row>
    <row r="69" spans="1:5" ht="33.950000000000003" customHeight="1">
      <c r="A69" s="6" t="s">
        <v>146</v>
      </c>
      <c r="B69" s="7" t="s">
        <v>147</v>
      </c>
      <c r="C69" s="6" t="s">
        <v>14</v>
      </c>
      <c r="D69" s="8">
        <v>0</v>
      </c>
      <c r="E69" s="6" t="s">
        <v>11</v>
      </c>
    </row>
    <row r="70" spans="1:5" ht="33.950000000000003" customHeight="1">
      <c r="A70" s="3" t="s">
        <v>148</v>
      </c>
      <c r="B70" s="4" t="s">
        <v>149</v>
      </c>
      <c r="C70" s="3" t="s">
        <v>150</v>
      </c>
      <c r="D70" s="5">
        <v>730.98</v>
      </c>
      <c r="E70" s="3" t="s">
        <v>11</v>
      </c>
    </row>
    <row r="71" spans="1:5" ht="33.950000000000003" customHeight="1">
      <c r="A71" s="6" t="s">
        <v>151</v>
      </c>
      <c r="B71" s="7" t="s">
        <v>152</v>
      </c>
      <c r="C71" s="6" t="s">
        <v>126</v>
      </c>
      <c r="D71" s="8">
        <v>126.99</v>
      </c>
      <c r="E71" s="6" t="s">
        <v>11</v>
      </c>
    </row>
    <row r="72" spans="1:5" ht="33.950000000000003" customHeight="1">
      <c r="A72" s="3" t="s">
        <v>153</v>
      </c>
      <c r="B72" s="4" t="s">
        <v>154</v>
      </c>
      <c r="C72" s="3" t="s">
        <v>155</v>
      </c>
      <c r="D72" s="5">
        <v>3312.5</v>
      </c>
      <c r="E72" s="3" t="s">
        <v>19</v>
      </c>
    </row>
    <row r="73" spans="1:5" ht="33.950000000000003" customHeight="1">
      <c r="A73" s="6" t="s">
        <v>156</v>
      </c>
      <c r="B73" s="7" t="s">
        <v>157</v>
      </c>
      <c r="C73" s="6" t="s">
        <v>158</v>
      </c>
      <c r="D73" s="8">
        <v>590.55999999999995</v>
      </c>
      <c r="E73" s="6" t="s">
        <v>25</v>
      </c>
    </row>
    <row r="74" spans="1:5" ht="33.950000000000003" customHeight="1">
      <c r="A74" s="3" t="s">
        <v>159</v>
      </c>
      <c r="B74" s="4" t="s">
        <v>160</v>
      </c>
      <c r="C74" s="3" t="s">
        <v>119</v>
      </c>
      <c r="D74" s="5">
        <v>0</v>
      </c>
      <c r="E74" s="3" t="s">
        <v>11</v>
      </c>
    </row>
    <row r="75" spans="1:5" ht="33.950000000000003" customHeight="1">
      <c r="A75" s="6" t="s">
        <v>159</v>
      </c>
      <c r="B75" s="7" t="s">
        <v>160</v>
      </c>
      <c r="C75" s="6" t="s">
        <v>119</v>
      </c>
      <c r="D75" s="8">
        <v>2105.9</v>
      </c>
      <c r="E75" s="6" t="s">
        <v>25</v>
      </c>
    </row>
    <row r="76" spans="1:5" ht="33.950000000000003" customHeight="1">
      <c r="A76" s="3" t="s">
        <v>161</v>
      </c>
      <c r="B76" s="4" t="s">
        <v>162</v>
      </c>
      <c r="C76" s="3" t="s">
        <v>144</v>
      </c>
      <c r="D76" s="5">
        <v>236.25</v>
      </c>
      <c r="E76" s="3" t="s">
        <v>25</v>
      </c>
    </row>
    <row r="77" spans="1:5" ht="33.950000000000003" customHeight="1">
      <c r="A77" s="6" t="s">
        <v>163</v>
      </c>
      <c r="B77" s="7" t="s">
        <v>164</v>
      </c>
      <c r="C77" s="6" t="s">
        <v>22</v>
      </c>
      <c r="D77" s="8">
        <v>412.5</v>
      </c>
      <c r="E77" s="6" t="s">
        <v>25</v>
      </c>
    </row>
    <row r="78" spans="1:5" ht="33.950000000000003" customHeight="1">
      <c r="A78" s="3" t="s">
        <v>163</v>
      </c>
      <c r="B78" s="4" t="s">
        <v>164</v>
      </c>
      <c r="C78" s="3" t="s">
        <v>22</v>
      </c>
      <c r="D78" s="5">
        <v>3242.5</v>
      </c>
      <c r="E78" s="3" t="s">
        <v>145</v>
      </c>
    </row>
    <row r="79" spans="1:5" ht="33.950000000000003" customHeight="1">
      <c r="A79" s="6" t="s">
        <v>165</v>
      </c>
      <c r="B79" s="7" t="s">
        <v>166</v>
      </c>
      <c r="C79" s="6" t="s">
        <v>167</v>
      </c>
      <c r="D79" s="8">
        <v>495</v>
      </c>
      <c r="E79" s="6" t="s">
        <v>28</v>
      </c>
    </row>
    <row r="80" spans="1:5" ht="33.950000000000003" customHeight="1">
      <c r="A80" s="3" t="s">
        <v>165</v>
      </c>
      <c r="B80" s="4" t="s">
        <v>166</v>
      </c>
      <c r="C80" s="3" t="s">
        <v>167</v>
      </c>
      <c r="D80" s="5">
        <v>720</v>
      </c>
      <c r="E80" s="3" t="s">
        <v>11</v>
      </c>
    </row>
    <row r="81" spans="1:5" ht="33.950000000000003" customHeight="1">
      <c r="A81" s="6" t="s">
        <v>168</v>
      </c>
      <c r="B81" s="7" t="s">
        <v>169</v>
      </c>
      <c r="C81" s="6" t="s">
        <v>47</v>
      </c>
      <c r="D81" s="8">
        <v>15885.75</v>
      </c>
      <c r="E81" s="6" t="s">
        <v>11</v>
      </c>
    </row>
    <row r="82" spans="1:5" ht="33.950000000000003" customHeight="1">
      <c r="A82" s="3" t="s">
        <v>170</v>
      </c>
      <c r="B82" s="4"/>
      <c r="C82" s="3" t="s">
        <v>171</v>
      </c>
      <c r="D82" s="5">
        <v>902.49</v>
      </c>
      <c r="E82" s="3" t="s">
        <v>19</v>
      </c>
    </row>
    <row r="83" spans="1:5" ht="33.950000000000003" customHeight="1">
      <c r="A83" s="6" t="s">
        <v>172</v>
      </c>
      <c r="B83" s="7" t="s">
        <v>173</v>
      </c>
      <c r="C83" s="6" t="s">
        <v>174</v>
      </c>
      <c r="D83" s="8">
        <v>1492.2</v>
      </c>
      <c r="E83" s="6" t="s">
        <v>28</v>
      </c>
    </row>
    <row r="84" spans="1:5" ht="33.950000000000003" customHeight="1">
      <c r="A84" s="3" t="s">
        <v>175</v>
      </c>
      <c r="B84" s="4" t="s">
        <v>176</v>
      </c>
      <c r="C84" s="3" t="s">
        <v>22</v>
      </c>
      <c r="D84" s="5">
        <v>53.09</v>
      </c>
      <c r="E84" s="3" t="s">
        <v>50</v>
      </c>
    </row>
    <row r="85" spans="1:5" ht="33.950000000000003" customHeight="1">
      <c r="A85" s="6" t="s">
        <v>175</v>
      </c>
      <c r="B85" s="7" t="s">
        <v>176</v>
      </c>
      <c r="C85" s="6" t="s">
        <v>22</v>
      </c>
      <c r="D85" s="8">
        <v>1497.11</v>
      </c>
      <c r="E85" s="6" t="s">
        <v>177</v>
      </c>
    </row>
    <row r="86" spans="1:5" ht="33.950000000000003" customHeight="1">
      <c r="A86" s="3" t="s">
        <v>178</v>
      </c>
      <c r="B86" s="4" t="s">
        <v>179</v>
      </c>
      <c r="C86" s="3" t="s">
        <v>47</v>
      </c>
      <c r="D86" s="5">
        <v>1260</v>
      </c>
      <c r="E86" s="3" t="s">
        <v>36</v>
      </c>
    </row>
    <row r="87" spans="1:5" ht="33.950000000000003" customHeight="1">
      <c r="A87" s="6" t="s">
        <v>180</v>
      </c>
      <c r="B87" s="7" t="s">
        <v>181</v>
      </c>
      <c r="C87" s="6" t="s">
        <v>22</v>
      </c>
      <c r="D87" s="8">
        <v>0</v>
      </c>
      <c r="E87" s="6" t="s">
        <v>36</v>
      </c>
    </row>
    <row r="88" spans="1:5" ht="33.950000000000003" customHeight="1">
      <c r="A88" s="3" t="s">
        <v>180</v>
      </c>
      <c r="B88" s="4" t="s">
        <v>181</v>
      </c>
      <c r="C88" s="3" t="s">
        <v>22</v>
      </c>
      <c r="D88" s="5">
        <v>13640</v>
      </c>
      <c r="E88" s="3" t="s">
        <v>106</v>
      </c>
    </row>
    <row r="89" spans="1:5" ht="33.950000000000003" customHeight="1">
      <c r="A89" s="6" t="s">
        <v>182</v>
      </c>
      <c r="B89" s="7" t="s">
        <v>183</v>
      </c>
      <c r="C89" s="6" t="s">
        <v>22</v>
      </c>
      <c r="D89" s="8">
        <v>15280.68</v>
      </c>
      <c r="E89" s="6" t="s">
        <v>11</v>
      </c>
    </row>
    <row r="90" spans="1:5" ht="33.950000000000003" customHeight="1">
      <c r="A90" s="3" t="s">
        <v>182</v>
      </c>
      <c r="B90" s="4" t="s">
        <v>183</v>
      </c>
      <c r="C90" s="3" t="s">
        <v>22</v>
      </c>
      <c r="D90" s="5">
        <v>23.64</v>
      </c>
      <c r="E90" s="3" t="s">
        <v>184</v>
      </c>
    </row>
    <row r="91" spans="1:5" ht="33.950000000000003" customHeight="1">
      <c r="A91" s="6" t="s">
        <v>185</v>
      </c>
      <c r="B91" s="7" t="s">
        <v>186</v>
      </c>
      <c r="C91" s="6" t="s">
        <v>144</v>
      </c>
      <c r="D91" s="8">
        <v>343.36</v>
      </c>
      <c r="E91" s="6" t="s">
        <v>11</v>
      </c>
    </row>
    <row r="92" spans="1:5" ht="33.950000000000003" customHeight="1">
      <c r="A92" s="3" t="s">
        <v>187</v>
      </c>
      <c r="B92" s="4" t="s">
        <v>188</v>
      </c>
      <c r="C92" s="3" t="s">
        <v>189</v>
      </c>
      <c r="D92" s="5">
        <v>4012.13</v>
      </c>
      <c r="E92" s="3" t="s">
        <v>11</v>
      </c>
    </row>
    <row r="93" spans="1:5" ht="33.950000000000003" customHeight="1">
      <c r="A93" s="6" t="s">
        <v>190</v>
      </c>
      <c r="B93" s="7" t="s">
        <v>191</v>
      </c>
      <c r="C93" s="6" t="s">
        <v>22</v>
      </c>
      <c r="D93" s="8">
        <v>25000</v>
      </c>
      <c r="E93" s="6" t="s">
        <v>15</v>
      </c>
    </row>
    <row r="94" spans="1:5" ht="33.950000000000003" customHeight="1">
      <c r="A94" s="3" t="s">
        <v>192</v>
      </c>
      <c r="B94" s="4" t="s">
        <v>193</v>
      </c>
      <c r="C94" s="3" t="s">
        <v>22</v>
      </c>
      <c r="D94" s="5">
        <v>33112.5</v>
      </c>
      <c r="E94" s="3" t="s">
        <v>82</v>
      </c>
    </row>
    <row r="95" spans="1:5" ht="33.950000000000003" customHeight="1">
      <c r="A95" s="6" t="s">
        <v>194</v>
      </c>
      <c r="B95" s="7" t="s">
        <v>195</v>
      </c>
      <c r="C95" s="6" t="s">
        <v>196</v>
      </c>
      <c r="D95" s="8">
        <v>2047.5</v>
      </c>
      <c r="E95" s="6" t="s">
        <v>19</v>
      </c>
    </row>
    <row r="96" spans="1:5" ht="33.950000000000003" customHeight="1">
      <c r="A96" s="3" t="s">
        <v>197</v>
      </c>
      <c r="B96" s="4" t="s">
        <v>198</v>
      </c>
      <c r="C96" s="3" t="s">
        <v>199</v>
      </c>
      <c r="D96" s="5">
        <v>2073.63</v>
      </c>
      <c r="E96" s="3" t="s">
        <v>11</v>
      </c>
    </row>
    <row r="97" spans="1:5" ht="33.950000000000003" customHeight="1">
      <c r="A97" s="6" t="s">
        <v>200</v>
      </c>
      <c r="B97" s="7" t="s">
        <v>201</v>
      </c>
      <c r="C97" s="6" t="s">
        <v>167</v>
      </c>
      <c r="D97" s="8">
        <v>6000</v>
      </c>
      <c r="E97" s="6" t="s">
        <v>11</v>
      </c>
    </row>
    <row r="98" spans="1:5" ht="33.950000000000003" customHeight="1">
      <c r="A98" s="3" t="s">
        <v>202</v>
      </c>
      <c r="B98" s="4" t="s">
        <v>203</v>
      </c>
      <c r="C98" s="3" t="s">
        <v>204</v>
      </c>
      <c r="D98" s="5">
        <v>0</v>
      </c>
      <c r="E98" s="3" t="s">
        <v>11</v>
      </c>
    </row>
    <row r="99" spans="1:5" ht="33.950000000000003" customHeight="1">
      <c r="A99" s="6" t="s">
        <v>202</v>
      </c>
      <c r="B99" s="7" t="s">
        <v>203</v>
      </c>
      <c r="C99" s="6" t="s">
        <v>204</v>
      </c>
      <c r="D99" s="8">
        <v>16278.25</v>
      </c>
      <c r="E99" s="6" t="s">
        <v>90</v>
      </c>
    </row>
    <row r="100" spans="1:5" ht="33.950000000000003" customHeight="1">
      <c r="A100" s="3" t="s">
        <v>205</v>
      </c>
      <c r="B100" s="4" t="s">
        <v>206</v>
      </c>
      <c r="C100" s="3" t="s">
        <v>144</v>
      </c>
      <c r="D100" s="5">
        <v>58497.279999999999</v>
      </c>
      <c r="E100" s="3" t="s">
        <v>106</v>
      </c>
    </row>
    <row r="101" spans="1:5" ht="33.950000000000003" customHeight="1">
      <c r="A101" s="6" t="s">
        <v>207</v>
      </c>
      <c r="B101" s="7" t="s">
        <v>208</v>
      </c>
      <c r="C101" s="6" t="s">
        <v>209</v>
      </c>
      <c r="D101" s="8">
        <v>40432.9</v>
      </c>
      <c r="E101" s="6" t="s">
        <v>106</v>
      </c>
    </row>
    <row r="102" spans="1:5" ht="33.950000000000003" customHeight="1">
      <c r="A102" s="3" t="s">
        <v>210</v>
      </c>
      <c r="B102" s="4" t="s">
        <v>211</v>
      </c>
      <c r="C102" s="3" t="s">
        <v>22</v>
      </c>
      <c r="D102" s="5">
        <v>1443.75</v>
      </c>
      <c r="E102" s="3" t="s">
        <v>28</v>
      </c>
    </row>
    <row r="103" spans="1:5" ht="33.950000000000003" customHeight="1">
      <c r="A103" s="6" t="s">
        <v>210</v>
      </c>
      <c r="B103" s="7" t="s">
        <v>211</v>
      </c>
      <c r="C103" s="6" t="s">
        <v>22</v>
      </c>
      <c r="D103" s="8">
        <v>0</v>
      </c>
      <c r="E103" s="6" t="s">
        <v>11</v>
      </c>
    </row>
    <row r="104" spans="1:5" ht="33.950000000000003" customHeight="1">
      <c r="A104" s="3" t="s">
        <v>212</v>
      </c>
      <c r="B104" s="4" t="s">
        <v>213</v>
      </c>
      <c r="C104" s="3" t="s">
        <v>22</v>
      </c>
      <c r="D104" s="5">
        <v>3800</v>
      </c>
      <c r="E104" s="3" t="s">
        <v>106</v>
      </c>
    </row>
    <row r="105" spans="1:5" ht="33.950000000000003" customHeight="1">
      <c r="A105" s="6" t="s">
        <v>214</v>
      </c>
      <c r="B105" s="7" t="s">
        <v>215</v>
      </c>
      <c r="C105" s="6" t="s">
        <v>216</v>
      </c>
      <c r="D105" s="8">
        <v>0</v>
      </c>
      <c r="E105" s="6" t="s">
        <v>11</v>
      </c>
    </row>
    <row r="106" spans="1:5" ht="33.950000000000003" customHeight="1">
      <c r="A106" s="3" t="s">
        <v>214</v>
      </c>
      <c r="B106" s="4" t="s">
        <v>215</v>
      </c>
      <c r="C106" s="3" t="s">
        <v>216</v>
      </c>
      <c r="D106" s="5">
        <v>1250</v>
      </c>
      <c r="E106" s="3" t="s">
        <v>25</v>
      </c>
    </row>
    <row r="107" spans="1:5" ht="33.950000000000003" customHeight="1">
      <c r="A107" s="6" t="s">
        <v>217</v>
      </c>
      <c r="B107" s="7" t="s">
        <v>218</v>
      </c>
      <c r="C107" s="6" t="s">
        <v>112</v>
      </c>
      <c r="D107" s="8">
        <v>0</v>
      </c>
      <c r="E107" s="6" t="s">
        <v>11</v>
      </c>
    </row>
    <row r="108" spans="1:5" ht="33.950000000000003" customHeight="1">
      <c r="A108" s="3" t="s">
        <v>217</v>
      </c>
      <c r="B108" s="4" t="s">
        <v>218</v>
      </c>
      <c r="C108" s="3" t="s">
        <v>112</v>
      </c>
      <c r="D108" s="5">
        <v>518.75</v>
      </c>
      <c r="E108" s="3" t="s">
        <v>25</v>
      </c>
    </row>
    <row r="109" spans="1:5" ht="33.950000000000003" customHeight="1">
      <c r="A109" s="6" t="s">
        <v>219</v>
      </c>
      <c r="B109" s="7" t="s">
        <v>220</v>
      </c>
      <c r="C109" s="6" t="s">
        <v>22</v>
      </c>
      <c r="D109" s="8">
        <v>3.34</v>
      </c>
      <c r="E109" s="6" t="s">
        <v>221</v>
      </c>
    </row>
    <row r="110" spans="1:5" ht="33.950000000000003" customHeight="1">
      <c r="A110" s="3" t="s">
        <v>219</v>
      </c>
      <c r="B110" s="4" t="s">
        <v>220</v>
      </c>
      <c r="C110" s="3" t="s">
        <v>209</v>
      </c>
      <c r="D110" s="5">
        <v>0</v>
      </c>
      <c r="E110" s="3" t="s">
        <v>221</v>
      </c>
    </row>
    <row r="111" spans="1:5" ht="33.950000000000003" customHeight="1">
      <c r="A111" s="6" t="s">
        <v>222</v>
      </c>
      <c r="B111" s="7" t="s">
        <v>223</v>
      </c>
      <c r="C111" s="6" t="s">
        <v>22</v>
      </c>
      <c r="D111" s="8">
        <v>61338.69</v>
      </c>
      <c r="E111" s="6" t="s">
        <v>221</v>
      </c>
    </row>
    <row r="112" spans="1:5" ht="33.950000000000003" customHeight="1">
      <c r="A112" s="3" t="s">
        <v>224</v>
      </c>
      <c r="B112" s="4" t="s">
        <v>225</v>
      </c>
      <c r="C112" s="3" t="s">
        <v>226</v>
      </c>
      <c r="D112" s="5">
        <v>1656.2</v>
      </c>
      <c r="E112" s="3" t="s">
        <v>11</v>
      </c>
    </row>
    <row r="113" spans="1:5" ht="33.950000000000003" customHeight="1">
      <c r="A113" s="6" t="s">
        <v>227</v>
      </c>
      <c r="B113" s="7" t="s">
        <v>228</v>
      </c>
      <c r="C113" s="6" t="s">
        <v>229</v>
      </c>
      <c r="D113" s="8">
        <v>430.93</v>
      </c>
      <c r="E113" s="6" t="s">
        <v>11</v>
      </c>
    </row>
    <row r="114" spans="1:5" ht="33.950000000000003" customHeight="1">
      <c r="A114" s="3" t="s">
        <v>230</v>
      </c>
      <c r="B114" s="4" t="s">
        <v>231</v>
      </c>
      <c r="C114" s="3" t="s">
        <v>144</v>
      </c>
      <c r="D114" s="5">
        <v>187.5</v>
      </c>
      <c r="E114" s="3" t="s">
        <v>82</v>
      </c>
    </row>
    <row r="115" spans="1:5" ht="33.950000000000003" customHeight="1">
      <c r="A115" s="6" t="s">
        <v>232</v>
      </c>
      <c r="B115" s="7"/>
      <c r="C115" s="6" t="s">
        <v>49</v>
      </c>
      <c r="D115" s="8">
        <v>8858.25</v>
      </c>
      <c r="E115" s="6" t="s">
        <v>50</v>
      </c>
    </row>
    <row r="116" spans="1:5" ht="33.950000000000003" customHeight="1">
      <c r="A116" s="3" t="s">
        <v>233</v>
      </c>
      <c r="B116" s="4" t="s">
        <v>234</v>
      </c>
      <c r="C116" s="3" t="s">
        <v>22</v>
      </c>
      <c r="D116" s="5">
        <v>1.64</v>
      </c>
      <c r="E116" s="3" t="s">
        <v>50</v>
      </c>
    </row>
    <row r="117" spans="1:5" ht="33.950000000000003" customHeight="1">
      <c r="A117" s="6" t="s">
        <v>233</v>
      </c>
      <c r="B117" s="7" t="s">
        <v>234</v>
      </c>
      <c r="C117" s="6" t="s">
        <v>22</v>
      </c>
      <c r="D117" s="8">
        <v>9752.5</v>
      </c>
      <c r="E117" s="6" t="s">
        <v>177</v>
      </c>
    </row>
    <row r="118" spans="1:5" ht="33.950000000000003" customHeight="1">
      <c r="A118" s="3" t="s">
        <v>235</v>
      </c>
      <c r="B118" s="4" t="s">
        <v>236</v>
      </c>
      <c r="C118" s="3" t="s">
        <v>22</v>
      </c>
      <c r="D118" s="5">
        <v>0</v>
      </c>
      <c r="E118" s="3" t="s">
        <v>11</v>
      </c>
    </row>
    <row r="119" spans="1:5" ht="33.950000000000003" customHeight="1">
      <c r="A119" s="6" t="s">
        <v>235</v>
      </c>
      <c r="B119" s="7" t="s">
        <v>236</v>
      </c>
      <c r="C119" s="6" t="s">
        <v>22</v>
      </c>
      <c r="D119" s="8">
        <v>1343.63</v>
      </c>
      <c r="E119" s="6" t="s">
        <v>18</v>
      </c>
    </row>
    <row r="120" spans="1:5" ht="33.950000000000003" customHeight="1">
      <c r="A120" s="3" t="s">
        <v>235</v>
      </c>
      <c r="B120" s="4" t="s">
        <v>236</v>
      </c>
      <c r="C120" s="3" t="s">
        <v>22</v>
      </c>
      <c r="D120" s="5">
        <v>2994.84</v>
      </c>
      <c r="E120" s="3" t="s">
        <v>50</v>
      </c>
    </row>
    <row r="121" spans="1:5" ht="33.950000000000003" customHeight="1">
      <c r="A121" s="6" t="s">
        <v>237</v>
      </c>
      <c r="B121" s="7" t="s">
        <v>238</v>
      </c>
      <c r="C121" s="6" t="s">
        <v>22</v>
      </c>
      <c r="D121" s="8">
        <v>20</v>
      </c>
      <c r="E121" s="6" t="s">
        <v>239</v>
      </c>
    </row>
    <row r="122" spans="1:5" ht="33.950000000000003" customHeight="1">
      <c r="A122" s="3" t="s">
        <v>240</v>
      </c>
      <c r="B122" s="4" t="s">
        <v>241</v>
      </c>
      <c r="C122" s="3" t="s">
        <v>47</v>
      </c>
      <c r="D122" s="5">
        <v>1500</v>
      </c>
      <c r="E122" s="3" t="s">
        <v>145</v>
      </c>
    </row>
    <row r="123" spans="1:5" ht="33.950000000000003" customHeight="1">
      <c r="A123" s="6" t="s">
        <v>242</v>
      </c>
      <c r="B123" s="7" t="s">
        <v>243</v>
      </c>
      <c r="C123" s="6" t="s">
        <v>22</v>
      </c>
      <c r="D123" s="8">
        <v>16535.490000000002</v>
      </c>
      <c r="E123" s="6" t="s">
        <v>50</v>
      </c>
    </row>
    <row r="124" spans="1:5" ht="33.950000000000003" customHeight="1">
      <c r="A124" s="3" t="s">
        <v>244</v>
      </c>
      <c r="B124" s="4" t="s">
        <v>245</v>
      </c>
      <c r="C124" s="3" t="s">
        <v>246</v>
      </c>
      <c r="D124" s="5">
        <v>1375.55</v>
      </c>
      <c r="E124" s="3" t="s">
        <v>11</v>
      </c>
    </row>
    <row r="125" spans="1:5" ht="33.950000000000003" customHeight="1">
      <c r="A125" s="6" t="s">
        <v>247</v>
      </c>
      <c r="B125" s="7" t="s">
        <v>248</v>
      </c>
      <c r="C125" s="6" t="s">
        <v>22</v>
      </c>
      <c r="D125" s="8">
        <v>2000</v>
      </c>
      <c r="E125" s="6" t="s">
        <v>36</v>
      </c>
    </row>
    <row r="126" spans="1:5" ht="33.950000000000003" customHeight="1">
      <c r="A126" s="3" t="s">
        <v>249</v>
      </c>
      <c r="B126" s="4" t="s">
        <v>250</v>
      </c>
      <c r="C126" s="3" t="s">
        <v>251</v>
      </c>
      <c r="D126" s="5">
        <v>6496.63</v>
      </c>
      <c r="E126" s="3" t="s">
        <v>25</v>
      </c>
    </row>
    <row r="127" spans="1:5" ht="33.950000000000003" customHeight="1">
      <c r="A127" s="6" t="s">
        <v>252</v>
      </c>
      <c r="B127" s="7" t="s">
        <v>253</v>
      </c>
      <c r="C127" s="6" t="s">
        <v>22</v>
      </c>
      <c r="D127" s="8">
        <v>1361.42</v>
      </c>
      <c r="E127" s="6" t="s">
        <v>54</v>
      </c>
    </row>
    <row r="128" spans="1:5" ht="33.950000000000003" customHeight="1">
      <c r="A128" s="3" t="s">
        <v>254</v>
      </c>
      <c r="B128" s="4" t="s">
        <v>255</v>
      </c>
      <c r="C128" s="3" t="s">
        <v>22</v>
      </c>
      <c r="D128" s="5">
        <v>10500</v>
      </c>
      <c r="E128" s="3" t="s">
        <v>36</v>
      </c>
    </row>
    <row r="129" spans="1:5" ht="33.950000000000003" customHeight="1">
      <c r="A129" s="6" t="s">
        <v>256</v>
      </c>
      <c r="B129" s="7" t="s">
        <v>257</v>
      </c>
      <c r="C129" s="6" t="s">
        <v>22</v>
      </c>
      <c r="D129" s="8">
        <v>155.19999999999999</v>
      </c>
      <c r="E129" s="6" t="s">
        <v>36</v>
      </c>
    </row>
    <row r="130" spans="1:5" ht="33.950000000000003" customHeight="1">
      <c r="A130" s="3" t="s">
        <v>258</v>
      </c>
      <c r="B130" s="4" t="s">
        <v>259</v>
      </c>
      <c r="C130" s="3" t="s">
        <v>22</v>
      </c>
      <c r="D130" s="5">
        <v>6636.14</v>
      </c>
      <c r="E130" s="3" t="s">
        <v>36</v>
      </c>
    </row>
    <row r="131" spans="1:5" ht="33.950000000000003" customHeight="1">
      <c r="A131" s="6" t="s">
        <v>260</v>
      </c>
      <c r="B131" s="7" t="s">
        <v>261</v>
      </c>
      <c r="C131" s="6" t="s">
        <v>262</v>
      </c>
      <c r="D131" s="8">
        <v>1050</v>
      </c>
      <c r="E131" s="6" t="s">
        <v>36</v>
      </c>
    </row>
    <row r="132" spans="1:5" ht="33.950000000000003" customHeight="1">
      <c r="A132" s="3" t="s">
        <v>263</v>
      </c>
      <c r="B132" s="4" t="s">
        <v>264</v>
      </c>
      <c r="C132" s="3" t="s">
        <v>262</v>
      </c>
      <c r="D132" s="5">
        <v>1400</v>
      </c>
      <c r="E132" s="3" t="s">
        <v>36</v>
      </c>
    </row>
    <row r="133" spans="1:5" ht="33.950000000000003" customHeight="1">
      <c r="A133" s="6" t="s">
        <v>265</v>
      </c>
      <c r="B133" s="7" t="s">
        <v>266</v>
      </c>
      <c r="C133" s="6" t="s">
        <v>22</v>
      </c>
      <c r="D133" s="8">
        <v>572.38</v>
      </c>
      <c r="E133" s="6" t="s">
        <v>71</v>
      </c>
    </row>
    <row r="134" spans="1:5" ht="33.950000000000003" customHeight="1">
      <c r="A134" s="3" t="s">
        <v>267</v>
      </c>
      <c r="B134" s="4" t="s">
        <v>268</v>
      </c>
      <c r="C134" s="3" t="s">
        <v>22</v>
      </c>
      <c r="D134" s="5">
        <v>139.65</v>
      </c>
      <c r="E134" s="3" t="s">
        <v>11</v>
      </c>
    </row>
    <row r="135" spans="1:5" ht="33.950000000000003" customHeight="1">
      <c r="A135" s="6" t="s">
        <v>269</v>
      </c>
      <c r="B135" s="7" t="s">
        <v>270</v>
      </c>
      <c r="C135" s="6" t="s">
        <v>22</v>
      </c>
      <c r="D135" s="8">
        <v>9607.18</v>
      </c>
      <c r="E135" s="6" t="s">
        <v>221</v>
      </c>
    </row>
    <row r="136" spans="1:5" ht="33.950000000000003" customHeight="1">
      <c r="A136" s="3" t="s">
        <v>271</v>
      </c>
      <c r="B136" s="4" t="s">
        <v>272</v>
      </c>
      <c r="C136" s="3" t="s">
        <v>31</v>
      </c>
      <c r="D136" s="5">
        <v>45</v>
      </c>
      <c r="E136" s="3" t="s">
        <v>25</v>
      </c>
    </row>
    <row r="137" spans="1:5" ht="33.950000000000003" customHeight="1">
      <c r="A137" s="6" t="s">
        <v>273</v>
      </c>
      <c r="B137" s="7" t="s">
        <v>274</v>
      </c>
      <c r="C137" s="6" t="s">
        <v>144</v>
      </c>
      <c r="D137" s="8">
        <v>13070.94</v>
      </c>
      <c r="E137" s="6" t="s">
        <v>275</v>
      </c>
    </row>
    <row r="138" spans="1:5" ht="33.950000000000003" customHeight="1">
      <c r="A138" s="3" t="s">
        <v>276</v>
      </c>
      <c r="B138" s="4" t="s">
        <v>277</v>
      </c>
      <c r="C138" s="3" t="s">
        <v>22</v>
      </c>
      <c r="D138" s="5">
        <v>20</v>
      </c>
      <c r="E138" s="3" t="s">
        <v>28</v>
      </c>
    </row>
    <row r="139" spans="1:5" ht="33.950000000000003" customHeight="1">
      <c r="A139" s="6" t="s">
        <v>278</v>
      </c>
      <c r="B139" s="7" t="s">
        <v>279</v>
      </c>
      <c r="C139" s="6" t="s">
        <v>280</v>
      </c>
      <c r="D139" s="8">
        <v>3246.25</v>
      </c>
      <c r="E139" s="6" t="s">
        <v>120</v>
      </c>
    </row>
    <row r="140" spans="1:5" ht="33.950000000000003" customHeight="1">
      <c r="A140" s="3" t="s">
        <v>281</v>
      </c>
      <c r="B140" s="4" t="s">
        <v>282</v>
      </c>
      <c r="C140" s="3" t="s">
        <v>189</v>
      </c>
      <c r="D140" s="5">
        <v>24662.45</v>
      </c>
      <c r="E140" s="3" t="s">
        <v>28</v>
      </c>
    </row>
    <row r="141" spans="1:5" ht="33.950000000000003" customHeight="1">
      <c r="A141" s="6" t="s">
        <v>283</v>
      </c>
      <c r="B141" s="7" t="s">
        <v>284</v>
      </c>
      <c r="C141" s="6" t="s">
        <v>22</v>
      </c>
      <c r="D141" s="8">
        <v>661.31</v>
      </c>
      <c r="E141" s="6" t="s">
        <v>36</v>
      </c>
    </row>
    <row r="142" spans="1:5" ht="33.950000000000003" customHeight="1">
      <c r="A142" s="3" t="s">
        <v>285</v>
      </c>
      <c r="B142" s="4" t="s">
        <v>286</v>
      </c>
      <c r="C142" s="3" t="s">
        <v>287</v>
      </c>
      <c r="D142" s="5">
        <v>519.19000000000005</v>
      </c>
      <c r="E142" s="3" t="s">
        <v>221</v>
      </c>
    </row>
    <row r="143" spans="1:5" ht="33.950000000000003" customHeight="1">
      <c r="A143" s="6" t="s">
        <v>288</v>
      </c>
      <c r="B143" s="7" t="s">
        <v>289</v>
      </c>
      <c r="C143" s="6" t="s">
        <v>290</v>
      </c>
      <c r="D143" s="8">
        <v>24367.72</v>
      </c>
      <c r="E143" s="6" t="s">
        <v>82</v>
      </c>
    </row>
    <row r="144" spans="1:5" ht="33.950000000000003" customHeight="1">
      <c r="A144" s="3" t="s">
        <v>291</v>
      </c>
      <c r="B144" s="4" t="s">
        <v>292</v>
      </c>
      <c r="C144" s="3" t="s">
        <v>293</v>
      </c>
      <c r="D144" s="5">
        <v>355.25</v>
      </c>
      <c r="E144" s="3" t="s">
        <v>11</v>
      </c>
    </row>
    <row r="145" spans="1:5" ht="33.950000000000003" customHeight="1">
      <c r="A145" s="6" t="s">
        <v>294</v>
      </c>
      <c r="B145" s="7" t="s">
        <v>295</v>
      </c>
      <c r="C145" s="6" t="s">
        <v>209</v>
      </c>
      <c r="D145" s="8">
        <v>6.95</v>
      </c>
      <c r="E145" s="6" t="s">
        <v>28</v>
      </c>
    </row>
    <row r="146" spans="1:5" ht="33.950000000000003" customHeight="1">
      <c r="A146" s="3" t="s">
        <v>296</v>
      </c>
      <c r="B146" s="4" t="s">
        <v>297</v>
      </c>
      <c r="C146" s="3" t="s">
        <v>226</v>
      </c>
      <c r="D146" s="5">
        <v>6450</v>
      </c>
      <c r="E146" s="3" t="s">
        <v>25</v>
      </c>
    </row>
    <row r="147" spans="1:5" ht="33.950000000000003" customHeight="1">
      <c r="A147" s="6" t="s">
        <v>298</v>
      </c>
      <c r="B147" s="7" t="s">
        <v>299</v>
      </c>
      <c r="C147" s="6" t="s">
        <v>300</v>
      </c>
      <c r="D147" s="8">
        <v>700</v>
      </c>
      <c r="E147" s="6" t="s">
        <v>36</v>
      </c>
    </row>
    <row r="148" spans="1:5" ht="33.950000000000003" customHeight="1">
      <c r="A148" s="3" t="s">
        <v>301</v>
      </c>
      <c r="B148" s="4" t="s">
        <v>302</v>
      </c>
      <c r="C148" s="3" t="s">
        <v>22</v>
      </c>
      <c r="D148" s="5">
        <v>2250</v>
      </c>
      <c r="E148" s="3" t="s">
        <v>36</v>
      </c>
    </row>
    <row r="149" spans="1:5" ht="33.950000000000003" customHeight="1">
      <c r="A149" s="6" t="s">
        <v>303</v>
      </c>
      <c r="B149" s="7" t="s">
        <v>304</v>
      </c>
      <c r="C149" s="6" t="s">
        <v>305</v>
      </c>
      <c r="D149" s="8">
        <v>250</v>
      </c>
      <c r="E149" s="6" t="s">
        <v>18</v>
      </c>
    </row>
    <row r="150" spans="1:5" ht="33.950000000000003" customHeight="1">
      <c r="A150" s="3" t="s">
        <v>306</v>
      </c>
      <c r="B150" s="4" t="s">
        <v>307</v>
      </c>
      <c r="C150" s="3" t="s">
        <v>308</v>
      </c>
      <c r="D150" s="5">
        <v>2552.25</v>
      </c>
      <c r="E150" s="3" t="s">
        <v>11</v>
      </c>
    </row>
    <row r="151" spans="1:5" ht="33.950000000000003" customHeight="1">
      <c r="A151" s="6" t="s">
        <v>309</v>
      </c>
      <c r="B151" s="7" t="s">
        <v>310</v>
      </c>
      <c r="C151" s="6" t="s">
        <v>311</v>
      </c>
      <c r="D151" s="8">
        <v>0</v>
      </c>
      <c r="E151" s="6" t="s">
        <v>11</v>
      </c>
    </row>
    <row r="152" spans="1:5" ht="33.950000000000003" customHeight="1">
      <c r="A152" s="3" t="s">
        <v>309</v>
      </c>
      <c r="B152" s="4" t="s">
        <v>310</v>
      </c>
      <c r="C152" s="3" t="s">
        <v>311</v>
      </c>
      <c r="D152" s="5">
        <v>13129.95</v>
      </c>
      <c r="E152" s="3" t="s">
        <v>87</v>
      </c>
    </row>
    <row r="153" spans="1:5" ht="33.950000000000003" customHeight="1">
      <c r="A153" s="6" t="s">
        <v>312</v>
      </c>
      <c r="B153" s="7" t="s">
        <v>313</v>
      </c>
      <c r="C153" s="6" t="s">
        <v>126</v>
      </c>
      <c r="D153" s="8">
        <v>1033.69</v>
      </c>
      <c r="E153" s="6" t="s">
        <v>25</v>
      </c>
    </row>
    <row r="154" spans="1:5" ht="33.950000000000003" customHeight="1">
      <c r="A154" s="3" t="s">
        <v>314</v>
      </c>
      <c r="B154" s="4" t="s">
        <v>315</v>
      </c>
      <c r="C154" s="3" t="s">
        <v>316</v>
      </c>
      <c r="D154" s="5">
        <v>459</v>
      </c>
      <c r="E154" s="3" t="s">
        <v>11</v>
      </c>
    </row>
    <row r="155" spans="1:5" ht="33.950000000000003" customHeight="1">
      <c r="A155" s="6" t="s">
        <v>317</v>
      </c>
      <c r="B155" s="7" t="s">
        <v>318</v>
      </c>
      <c r="C155" s="6" t="s">
        <v>319</v>
      </c>
      <c r="D155" s="8">
        <v>9241.0499999999993</v>
      </c>
      <c r="E155" s="6" t="s">
        <v>11</v>
      </c>
    </row>
    <row r="156" spans="1:5" ht="33.950000000000003" customHeight="1">
      <c r="A156" s="3" t="s">
        <v>320</v>
      </c>
      <c r="B156" s="4" t="s">
        <v>321</v>
      </c>
      <c r="C156" s="3" t="s">
        <v>119</v>
      </c>
      <c r="D156" s="5">
        <v>3000</v>
      </c>
      <c r="E156" s="3" t="s">
        <v>19</v>
      </c>
    </row>
    <row r="157" spans="1:5" ht="33.950000000000003" customHeight="1">
      <c r="A157" s="6" t="s">
        <v>322</v>
      </c>
      <c r="B157" s="7" t="s">
        <v>323</v>
      </c>
      <c r="C157" s="6" t="s">
        <v>70</v>
      </c>
      <c r="D157" s="8">
        <v>10</v>
      </c>
      <c r="E157" s="6" t="s">
        <v>11</v>
      </c>
    </row>
    <row r="158" spans="1:5" ht="33.950000000000003" customHeight="1">
      <c r="A158" s="3" t="s">
        <v>324</v>
      </c>
      <c r="B158" s="4" t="s">
        <v>325</v>
      </c>
      <c r="C158" s="3" t="s">
        <v>22</v>
      </c>
      <c r="D158" s="5">
        <v>2543.75</v>
      </c>
      <c r="E158" s="3" t="s">
        <v>44</v>
      </c>
    </row>
    <row r="159" spans="1:5" ht="33.950000000000003" customHeight="1">
      <c r="A159" s="6" t="s">
        <v>324</v>
      </c>
      <c r="B159" s="7" t="s">
        <v>325</v>
      </c>
      <c r="C159" s="6" t="s">
        <v>22</v>
      </c>
      <c r="D159" s="8">
        <v>1000</v>
      </c>
      <c r="E159" s="6" t="s">
        <v>25</v>
      </c>
    </row>
    <row r="160" spans="1:5" ht="33.950000000000003" customHeight="1">
      <c r="A160" s="3" t="s">
        <v>326</v>
      </c>
      <c r="B160" s="4" t="s">
        <v>327</v>
      </c>
      <c r="C160" s="3" t="s">
        <v>209</v>
      </c>
      <c r="D160" s="5">
        <v>2302.86</v>
      </c>
      <c r="E160" s="3" t="s">
        <v>11</v>
      </c>
    </row>
    <row r="161" spans="1:5" ht="33.950000000000003" customHeight="1">
      <c r="A161" s="6" t="s">
        <v>326</v>
      </c>
      <c r="B161" s="7" t="s">
        <v>327</v>
      </c>
      <c r="C161" s="6" t="s">
        <v>209</v>
      </c>
      <c r="D161" s="8">
        <v>50759.71</v>
      </c>
      <c r="E161" s="6" t="s">
        <v>71</v>
      </c>
    </row>
    <row r="162" spans="1:5" ht="33.950000000000003" customHeight="1">
      <c r="A162" s="3" t="s">
        <v>326</v>
      </c>
      <c r="B162" s="4" t="s">
        <v>327</v>
      </c>
      <c r="C162" s="3" t="s">
        <v>209</v>
      </c>
      <c r="D162" s="5">
        <v>8098.27</v>
      </c>
      <c r="E162" s="3" t="s">
        <v>19</v>
      </c>
    </row>
    <row r="163" spans="1:5" ht="33.950000000000003" customHeight="1">
      <c r="A163" s="6" t="s">
        <v>326</v>
      </c>
      <c r="B163" s="7" t="s">
        <v>327</v>
      </c>
      <c r="C163" s="6" t="s">
        <v>209</v>
      </c>
      <c r="D163" s="8">
        <v>173.07</v>
      </c>
      <c r="E163" s="6" t="s">
        <v>184</v>
      </c>
    </row>
    <row r="164" spans="1:5" ht="33.950000000000003" customHeight="1">
      <c r="A164" s="3" t="s">
        <v>328</v>
      </c>
      <c r="B164" s="4" t="s">
        <v>327</v>
      </c>
      <c r="C164" s="3" t="s">
        <v>209</v>
      </c>
      <c r="D164" s="5">
        <v>88.28</v>
      </c>
      <c r="E164" s="3" t="s">
        <v>71</v>
      </c>
    </row>
    <row r="165" spans="1:5" ht="33.950000000000003" customHeight="1">
      <c r="A165" s="6" t="s">
        <v>329</v>
      </c>
      <c r="B165" s="7" t="s">
        <v>327</v>
      </c>
      <c r="C165" s="6" t="s">
        <v>209</v>
      </c>
      <c r="D165" s="8">
        <v>79.2</v>
      </c>
      <c r="E165" s="6" t="s">
        <v>71</v>
      </c>
    </row>
    <row r="166" spans="1:5" ht="33.950000000000003" customHeight="1">
      <c r="A166" s="3" t="s">
        <v>330</v>
      </c>
      <c r="B166" s="4" t="s">
        <v>327</v>
      </c>
      <c r="C166" s="3" t="s">
        <v>209</v>
      </c>
      <c r="D166" s="5">
        <v>148.4</v>
      </c>
      <c r="E166" s="3" t="s">
        <v>71</v>
      </c>
    </row>
    <row r="167" spans="1:5" ht="33.950000000000003" customHeight="1">
      <c r="A167" s="6" t="s">
        <v>331</v>
      </c>
      <c r="B167" s="7" t="s">
        <v>327</v>
      </c>
      <c r="C167" s="6" t="s">
        <v>209</v>
      </c>
      <c r="D167" s="8">
        <v>52.2</v>
      </c>
      <c r="E167" s="6" t="s">
        <v>71</v>
      </c>
    </row>
    <row r="168" spans="1:5" ht="33.950000000000003" customHeight="1">
      <c r="A168" s="3" t="s">
        <v>332</v>
      </c>
      <c r="B168" s="4" t="s">
        <v>327</v>
      </c>
      <c r="C168" s="3" t="s">
        <v>209</v>
      </c>
      <c r="D168" s="5">
        <v>46.4</v>
      </c>
      <c r="E168" s="3" t="s">
        <v>71</v>
      </c>
    </row>
    <row r="169" spans="1:5" ht="33.950000000000003" customHeight="1">
      <c r="A169" s="6" t="s">
        <v>333</v>
      </c>
      <c r="B169" s="7" t="s">
        <v>327</v>
      </c>
      <c r="C169" s="6" t="s">
        <v>209</v>
      </c>
      <c r="D169" s="8">
        <v>22.84</v>
      </c>
      <c r="E169" s="6" t="s">
        <v>71</v>
      </c>
    </row>
    <row r="170" spans="1:5" ht="33.950000000000003" customHeight="1">
      <c r="A170" s="3" t="s">
        <v>334</v>
      </c>
      <c r="B170" s="4" t="s">
        <v>327</v>
      </c>
      <c r="C170" s="3" t="s">
        <v>209</v>
      </c>
      <c r="D170" s="5">
        <v>19.739999999999998</v>
      </c>
      <c r="E170" s="3" t="s">
        <v>71</v>
      </c>
    </row>
    <row r="171" spans="1:5" ht="33.950000000000003" customHeight="1">
      <c r="A171" s="6" t="s">
        <v>335</v>
      </c>
      <c r="B171" s="7" t="s">
        <v>327</v>
      </c>
      <c r="C171" s="6" t="s">
        <v>209</v>
      </c>
      <c r="D171" s="8">
        <v>48.39</v>
      </c>
      <c r="E171" s="6" t="s">
        <v>71</v>
      </c>
    </row>
    <row r="172" spans="1:5" ht="33.950000000000003" customHeight="1">
      <c r="A172" s="3" t="s">
        <v>336</v>
      </c>
      <c r="B172" s="4" t="s">
        <v>327</v>
      </c>
      <c r="C172" s="3" t="s">
        <v>209</v>
      </c>
      <c r="D172" s="5">
        <v>153.47</v>
      </c>
      <c r="E172" s="3" t="s">
        <v>71</v>
      </c>
    </row>
    <row r="173" spans="1:5" ht="33.950000000000003" customHeight="1">
      <c r="A173" s="6" t="s">
        <v>337</v>
      </c>
      <c r="B173" s="7" t="s">
        <v>327</v>
      </c>
      <c r="C173" s="6" t="s">
        <v>209</v>
      </c>
      <c r="D173" s="8">
        <v>92.14</v>
      </c>
      <c r="E173" s="6" t="s">
        <v>71</v>
      </c>
    </row>
    <row r="174" spans="1:5" ht="33.950000000000003" customHeight="1">
      <c r="A174" s="3" t="s">
        <v>338</v>
      </c>
      <c r="B174" s="4" t="s">
        <v>327</v>
      </c>
      <c r="C174" s="3" t="s">
        <v>209</v>
      </c>
      <c r="D174" s="5">
        <v>35.93</v>
      </c>
      <c r="E174" s="3" t="s">
        <v>71</v>
      </c>
    </row>
    <row r="175" spans="1:5" ht="33.950000000000003" customHeight="1">
      <c r="A175" s="6" t="s">
        <v>339</v>
      </c>
      <c r="B175" s="7" t="s">
        <v>327</v>
      </c>
      <c r="C175" s="6" t="s">
        <v>209</v>
      </c>
      <c r="D175" s="8">
        <v>25.51</v>
      </c>
      <c r="E175" s="6" t="s">
        <v>71</v>
      </c>
    </row>
    <row r="176" spans="1:5" ht="33.950000000000003" customHeight="1">
      <c r="A176" s="3" t="s">
        <v>340</v>
      </c>
      <c r="B176" s="4" t="s">
        <v>327</v>
      </c>
      <c r="C176" s="3" t="s">
        <v>209</v>
      </c>
      <c r="D176" s="5">
        <v>225.71</v>
      </c>
      <c r="E176" s="3" t="s">
        <v>71</v>
      </c>
    </row>
    <row r="177" spans="1:5" ht="33.950000000000003" customHeight="1">
      <c r="A177" s="6" t="s">
        <v>341</v>
      </c>
      <c r="B177" s="7" t="s">
        <v>327</v>
      </c>
      <c r="C177" s="6" t="s">
        <v>209</v>
      </c>
      <c r="D177" s="8">
        <v>18.28</v>
      </c>
      <c r="E177" s="6" t="s">
        <v>71</v>
      </c>
    </row>
    <row r="178" spans="1:5" ht="33.950000000000003" customHeight="1">
      <c r="A178" s="3" t="s">
        <v>342</v>
      </c>
      <c r="B178" s="4" t="s">
        <v>327</v>
      </c>
      <c r="C178" s="3" t="s">
        <v>209</v>
      </c>
      <c r="D178" s="5">
        <v>38.380000000000003</v>
      </c>
      <c r="E178" s="3" t="s">
        <v>71</v>
      </c>
    </row>
    <row r="179" spans="1:5" ht="33.950000000000003" customHeight="1">
      <c r="A179" s="6" t="s">
        <v>343</v>
      </c>
      <c r="B179" s="7" t="s">
        <v>327</v>
      </c>
      <c r="C179" s="6" t="s">
        <v>209</v>
      </c>
      <c r="D179" s="8">
        <v>42.49</v>
      </c>
      <c r="E179" s="6" t="s">
        <v>71</v>
      </c>
    </row>
    <row r="180" spans="1:5" ht="33.950000000000003" customHeight="1">
      <c r="A180" s="3" t="s">
        <v>344</v>
      </c>
      <c r="B180" s="4" t="s">
        <v>327</v>
      </c>
      <c r="C180" s="3" t="s">
        <v>209</v>
      </c>
      <c r="D180" s="5">
        <v>24.12</v>
      </c>
      <c r="E180" s="3" t="s">
        <v>71</v>
      </c>
    </row>
    <row r="181" spans="1:5" ht="33.950000000000003" customHeight="1">
      <c r="A181" s="6" t="s">
        <v>345</v>
      </c>
      <c r="B181" s="7" t="s">
        <v>346</v>
      </c>
      <c r="C181" s="6" t="s">
        <v>22</v>
      </c>
      <c r="D181" s="8">
        <v>3000</v>
      </c>
      <c r="E181" s="6" t="s">
        <v>18</v>
      </c>
    </row>
    <row r="182" spans="1:5" ht="33.950000000000003" customHeight="1">
      <c r="A182" s="3" t="s">
        <v>347</v>
      </c>
      <c r="B182" s="4" t="s">
        <v>348</v>
      </c>
      <c r="C182" s="3" t="s">
        <v>119</v>
      </c>
      <c r="D182" s="5">
        <v>400</v>
      </c>
      <c r="E182" s="3" t="s">
        <v>18</v>
      </c>
    </row>
    <row r="183" spans="1:5" ht="33.950000000000003" customHeight="1">
      <c r="A183" s="6" t="s">
        <v>349</v>
      </c>
      <c r="B183" s="7" t="s">
        <v>350</v>
      </c>
      <c r="C183" s="6" t="s">
        <v>53</v>
      </c>
      <c r="D183" s="8">
        <v>980</v>
      </c>
      <c r="E183" s="6" t="s">
        <v>36</v>
      </c>
    </row>
    <row r="184" spans="1:5" ht="33.950000000000003" customHeight="1">
      <c r="A184" s="3" t="s">
        <v>351</v>
      </c>
      <c r="B184" s="4" t="s">
        <v>352</v>
      </c>
      <c r="C184" s="3" t="s">
        <v>353</v>
      </c>
      <c r="D184" s="5">
        <v>1260</v>
      </c>
      <c r="E184" s="3" t="s">
        <v>36</v>
      </c>
    </row>
    <row r="185" spans="1:5" ht="33.950000000000003" customHeight="1">
      <c r="A185" s="6" t="s">
        <v>354</v>
      </c>
      <c r="B185" s="7" t="s">
        <v>355</v>
      </c>
      <c r="C185" s="6" t="s">
        <v>10</v>
      </c>
      <c r="D185" s="8">
        <v>630</v>
      </c>
      <c r="E185" s="6" t="s">
        <v>36</v>
      </c>
    </row>
    <row r="186" spans="1:5" ht="33.950000000000003" customHeight="1">
      <c r="A186" s="3" t="s">
        <v>356</v>
      </c>
      <c r="B186" s="4" t="s">
        <v>357</v>
      </c>
      <c r="C186" s="3" t="s">
        <v>10</v>
      </c>
      <c r="D186" s="5">
        <v>1190</v>
      </c>
      <c r="E186" s="3" t="s">
        <v>36</v>
      </c>
    </row>
    <row r="187" spans="1:5" ht="33.950000000000003" customHeight="1">
      <c r="A187" s="6" t="s">
        <v>358</v>
      </c>
      <c r="B187" s="7" t="s">
        <v>359</v>
      </c>
      <c r="C187" s="6" t="s">
        <v>14</v>
      </c>
      <c r="D187" s="8">
        <v>44727.47</v>
      </c>
      <c r="E187" s="6" t="s">
        <v>82</v>
      </c>
    </row>
    <row r="188" spans="1:5" ht="33.950000000000003" customHeight="1">
      <c r="A188" s="3" t="s">
        <v>358</v>
      </c>
      <c r="B188" s="4" t="s">
        <v>359</v>
      </c>
      <c r="C188" s="3" t="s">
        <v>14</v>
      </c>
      <c r="D188" s="5">
        <v>311.25</v>
      </c>
      <c r="E188" s="3" t="s">
        <v>19</v>
      </c>
    </row>
    <row r="189" spans="1:5" ht="33.950000000000003" customHeight="1">
      <c r="A189" s="6" t="s">
        <v>358</v>
      </c>
      <c r="B189" s="7" t="s">
        <v>359</v>
      </c>
      <c r="C189" s="6" t="s">
        <v>14</v>
      </c>
      <c r="D189" s="8">
        <v>4539.18</v>
      </c>
      <c r="E189" s="6" t="s">
        <v>50</v>
      </c>
    </row>
    <row r="190" spans="1:5" ht="33.950000000000003" customHeight="1">
      <c r="A190" s="3" t="s">
        <v>360</v>
      </c>
      <c r="B190" s="4" t="s">
        <v>361</v>
      </c>
      <c r="C190" s="3" t="s">
        <v>105</v>
      </c>
      <c r="D190" s="5">
        <v>1400</v>
      </c>
      <c r="E190" s="3" t="s">
        <v>36</v>
      </c>
    </row>
    <row r="191" spans="1:5" ht="33.950000000000003" customHeight="1">
      <c r="A191" s="6" t="s">
        <v>362</v>
      </c>
      <c r="B191" s="7" t="s">
        <v>363</v>
      </c>
      <c r="C191" s="6" t="s">
        <v>105</v>
      </c>
      <c r="D191" s="8">
        <v>5372.05</v>
      </c>
      <c r="E191" s="6" t="s">
        <v>25</v>
      </c>
    </row>
    <row r="192" spans="1:5" ht="33.950000000000003" customHeight="1">
      <c r="A192" s="3" t="s">
        <v>364</v>
      </c>
      <c r="B192" s="4" t="s">
        <v>365</v>
      </c>
      <c r="C192" s="3" t="s">
        <v>22</v>
      </c>
      <c r="D192" s="5">
        <v>112845.67</v>
      </c>
      <c r="E192" s="3" t="s">
        <v>11</v>
      </c>
    </row>
    <row r="193" spans="1:5" ht="33.950000000000003" customHeight="1">
      <c r="A193" s="6" t="s">
        <v>366</v>
      </c>
      <c r="B193" s="7" t="s">
        <v>367</v>
      </c>
      <c r="C193" s="6" t="s">
        <v>53</v>
      </c>
      <c r="D193" s="8">
        <v>3788.75</v>
      </c>
      <c r="E193" s="6" t="s">
        <v>11</v>
      </c>
    </row>
    <row r="194" spans="1:5" ht="33.950000000000003" customHeight="1">
      <c r="A194" s="3" t="s">
        <v>368</v>
      </c>
      <c r="B194" s="4" t="s">
        <v>369</v>
      </c>
      <c r="C194" s="3" t="s">
        <v>22</v>
      </c>
      <c r="D194" s="5">
        <v>7.35</v>
      </c>
      <c r="E194" s="3" t="s">
        <v>11</v>
      </c>
    </row>
    <row r="195" spans="1:5" ht="33.950000000000003" customHeight="1">
      <c r="A195" s="6" t="s">
        <v>370</v>
      </c>
      <c r="B195" s="7" t="s">
        <v>371</v>
      </c>
      <c r="C195" s="6" t="s">
        <v>119</v>
      </c>
      <c r="D195" s="8">
        <v>10658.31</v>
      </c>
      <c r="E195" s="6" t="s">
        <v>71</v>
      </c>
    </row>
    <row r="196" spans="1:5" ht="33.950000000000003" customHeight="1">
      <c r="A196" s="3" t="s">
        <v>372</v>
      </c>
      <c r="B196" s="4" t="s">
        <v>373</v>
      </c>
      <c r="C196" s="3" t="s">
        <v>119</v>
      </c>
      <c r="D196" s="5">
        <v>200</v>
      </c>
      <c r="E196" s="3" t="s">
        <v>18</v>
      </c>
    </row>
    <row r="197" spans="1:5" ht="33.950000000000003" customHeight="1">
      <c r="A197" s="6" t="s">
        <v>374</v>
      </c>
      <c r="B197" s="7" t="s">
        <v>375</v>
      </c>
      <c r="C197" s="6" t="s">
        <v>119</v>
      </c>
      <c r="D197" s="8">
        <v>450</v>
      </c>
      <c r="E197" s="6" t="s">
        <v>50</v>
      </c>
    </row>
    <row r="198" spans="1:5" ht="33.950000000000003" customHeight="1">
      <c r="A198" s="3" t="s">
        <v>374</v>
      </c>
      <c r="B198" s="4" t="s">
        <v>375</v>
      </c>
      <c r="C198" s="3" t="s">
        <v>119</v>
      </c>
      <c r="D198" s="5">
        <v>96650</v>
      </c>
      <c r="E198" s="3" t="s">
        <v>376</v>
      </c>
    </row>
    <row r="199" spans="1:5" ht="33.950000000000003" customHeight="1">
      <c r="A199" s="6" t="s">
        <v>377</v>
      </c>
      <c r="B199" s="7" t="s">
        <v>378</v>
      </c>
      <c r="C199" s="6" t="s">
        <v>379</v>
      </c>
      <c r="D199" s="8">
        <v>500</v>
      </c>
      <c r="E199" s="6" t="s">
        <v>11</v>
      </c>
    </row>
    <row r="200" spans="1:5" ht="33.950000000000003" customHeight="1">
      <c r="A200" s="3" t="s">
        <v>380</v>
      </c>
      <c r="B200" s="4" t="s">
        <v>381</v>
      </c>
      <c r="C200" s="3" t="s">
        <v>119</v>
      </c>
      <c r="D200" s="5">
        <v>200</v>
      </c>
      <c r="E200" s="3" t="s">
        <v>18</v>
      </c>
    </row>
    <row r="201" spans="1:5" ht="33.950000000000003" customHeight="1">
      <c r="A201" s="6" t="s">
        <v>382</v>
      </c>
      <c r="B201" s="7" t="s">
        <v>383</v>
      </c>
      <c r="C201" s="6" t="s">
        <v>22</v>
      </c>
      <c r="D201" s="8">
        <v>624.25</v>
      </c>
      <c r="E201" s="6" t="s">
        <v>11</v>
      </c>
    </row>
    <row r="202" spans="1:5" ht="33.950000000000003" customHeight="1">
      <c r="A202" s="3" t="s">
        <v>382</v>
      </c>
      <c r="B202" s="4" t="s">
        <v>383</v>
      </c>
      <c r="C202" s="3" t="s">
        <v>22</v>
      </c>
      <c r="D202" s="5">
        <v>1559.4</v>
      </c>
      <c r="E202" s="3" t="s">
        <v>90</v>
      </c>
    </row>
    <row r="203" spans="1:5" ht="33.950000000000003" customHeight="1">
      <c r="A203" s="6" t="s">
        <v>384</v>
      </c>
      <c r="B203" s="7" t="s">
        <v>385</v>
      </c>
      <c r="C203" s="6" t="s">
        <v>22</v>
      </c>
      <c r="D203" s="8">
        <v>0</v>
      </c>
      <c r="E203" s="6" t="s">
        <v>11</v>
      </c>
    </row>
    <row r="204" spans="1:5" ht="33.950000000000003" customHeight="1">
      <c r="A204" s="3" t="s">
        <v>384</v>
      </c>
      <c r="B204" s="4" t="s">
        <v>385</v>
      </c>
      <c r="C204" s="3" t="s">
        <v>22</v>
      </c>
      <c r="D204" s="5">
        <v>375</v>
      </c>
      <c r="E204" s="3" t="s">
        <v>18</v>
      </c>
    </row>
    <row r="205" spans="1:5" ht="33.950000000000003" customHeight="1">
      <c r="A205" s="6" t="s">
        <v>386</v>
      </c>
      <c r="B205" s="7" t="s">
        <v>387</v>
      </c>
      <c r="C205" s="6" t="s">
        <v>388</v>
      </c>
      <c r="D205" s="8">
        <v>0</v>
      </c>
      <c r="E205" s="6" t="s">
        <v>11</v>
      </c>
    </row>
    <row r="206" spans="1:5" ht="33.950000000000003" customHeight="1">
      <c r="A206" s="3" t="s">
        <v>386</v>
      </c>
      <c r="B206" s="4" t="s">
        <v>387</v>
      </c>
      <c r="C206" s="3" t="s">
        <v>388</v>
      </c>
      <c r="D206" s="5">
        <v>151.04</v>
      </c>
      <c r="E206" s="3" t="s">
        <v>44</v>
      </c>
    </row>
    <row r="207" spans="1:5" ht="33.950000000000003" customHeight="1">
      <c r="A207" s="6" t="s">
        <v>389</v>
      </c>
      <c r="B207" s="7" t="s">
        <v>390</v>
      </c>
      <c r="C207" s="6" t="s">
        <v>109</v>
      </c>
      <c r="D207" s="8">
        <v>1567.5</v>
      </c>
      <c r="E207" s="6" t="s">
        <v>28</v>
      </c>
    </row>
    <row r="208" spans="1:5" ht="33.950000000000003" customHeight="1">
      <c r="A208" s="3" t="s">
        <v>391</v>
      </c>
      <c r="B208" s="4" t="s">
        <v>392</v>
      </c>
      <c r="C208" s="3" t="s">
        <v>393</v>
      </c>
      <c r="D208" s="5">
        <v>10650.61</v>
      </c>
      <c r="E208" s="3" t="s">
        <v>11</v>
      </c>
    </row>
    <row r="209" spans="1:5" ht="33.950000000000003" customHeight="1">
      <c r="A209" s="6" t="s">
        <v>394</v>
      </c>
      <c r="B209" s="7" t="s">
        <v>395</v>
      </c>
      <c r="C209" s="6" t="s">
        <v>47</v>
      </c>
      <c r="D209" s="8">
        <v>127902.43</v>
      </c>
      <c r="E209" s="6" t="s">
        <v>106</v>
      </c>
    </row>
    <row r="210" spans="1:5" ht="33.950000000000003" customHeight="1">
      <c r="A210" s="3" t="s">
        <v>396</v>
      </c>
      <c r="B210" s="4" t="s">
        <v>397</v>
      </c>
      <c r="C210" s="3" t="s">
        <v>22</v>
      </c>
      <c r="D210" s="5">
        <v>4956.88</v>
      </c>
      <c r="E210" s="3" t="s">
        <v>11</v>
      </c>
    </row>
    <row r="211" spans="1:5" ht="33.950000000000003" customHeight="1">
      <c r="A211" s="6" t="s">
        <v>398</v>
      </c>
      <c r="B211" s="7" t="s">
        <v>399</v>
      </c>
      <c r="C211" s="6" t="s">
        <v>43</v>
      </c>
      <c r="D211" s="8">
        <v>22909.99</v>
      </c>
      <c r="E211" s="6" t="s">
        <v>87</v>
      </c>
    </row>
    <row r="212" spans="1:5" ht="33.950000000000003" customHeight="1">
      <c r="A212" s="3" t="s">
        <v>400</v>
      </c>
      <c r="B212" s="4" t="s">
        <v>401</v>
      </c>
      <c r="C212" s="3" t="s">
        <v>388</v>
      </c>
      <c r="D212" s="5">
        <v>11761.26</v>
      </c>
      <c r="E212" s="3" t="s">
        <v>11</v>
      </c>
    </row>
    <row r="213" spans="1:5" ht="33.950000000000003" customHeight="1">
      <c r="A213" s="6" t="s">
        <v>402</v>
      </c>
      <c r="B213" s="7" t="s">
        <v>403</v>
      </c>
      <c r="C213" s="6" t="s">
        <v>22</v>
      </c>
      <c r="D213" s="8">
        <v>456.75</v>
      </c>
      <c r="E213" s="6" t="s">
        <v>11</v>
      </c>
    </row>
    <row r="214" spans="1:5" ht="33.950000000000003" customHeight="1">
      <c r="A214" s="3" t="s">
        <v>404</v>
      </c>
      <c r="B214" s="4" t="s">
        <v>405</v>
      </c>
      <c r="C214" s="3" t="s">
        <v>47</v>
      </c>
      <c r="D214" s="5">
        <v>5067.9799999999996</v>
      </c>
      <c r="E214" s="3" t="s">
        <v>11</v>
      </c>
    </row>
    <row r="215" spans="1:5" ht="33.950000000000003" customHeight="1">
      <c r="A215" s="6" t="s">
        <v>406</v>
      </c>
      <c r="B215" s="7" t="s">
        <v>407</v>
      </c>
      <c r="C215" s="6" t="s">
        <v>22</v>
      </c>
      <c r="D215" s="8">
        <v>0</v>
      </c>
      <c r="E215" s="6" t="s">
        <v>11</v>
      </c>
    </row>
    <row r="216" spans="1:5" ht="33.950000000000003" customHeight="1">
      <c r="A216" s="3" t="s">
        <v>406</v>
      </c>
      <c r="B216" s="4" t="s">
        <v>407</v>
      </c>
      <c r="C216" s="3" t="s">
        <v>22</v>
      </c>
      <c r="D216" s="5">
        <v>1394.91</v>
      </c>
      <c r="E216" s="3" t="s">
        <v>25</v>
      </c>
    </row>
    <row r="217" spans="1:5" ht="33.950000000000003" customHeight="1">
      <c r="A217" s="6" t="s">
        <v>408</v>
      </c>
      <c r="B217" s="7" t="s">
        <v>409</v>
      </c>
      <c r="C217" s="6" t="s">
        <v>410</v>
      </c>
      <c r="D217" s="8">
        <v>42065.2</v>
      </c>
      <c r="E217" s="6" t="s">
        <v>11</v>
      </c>
    </row>
    <row r="218" spans="1:5" ht="33.950000000000003" customHeight="1">
      <c r="A218" s="3" t="s">
        <v>411</v>
      </c>
      <c r="B218" s="4" t="s">
        <v>412</v>
      </c>
      <c r="C218" s="3" t="s">
        <v>413</v>
      </c>
      <c r="D218" s="5">
        <v>3052.06</v>
      </c>
      <c r="E218" s="3" t="s">
        <v>11</v>
      </c>
    </row>
    <row r="219" spans="1:5" ht="33.950000000000003" customHeight="1">
      <c r="A219" s="6" t="s">
        <v>414</v>
      </c>
      <c r="B219" s="7" t="s">
        <v>415</v>
      </c>
      <c r="C219" s="6" t="s">
        <v>393</v>
      </c>
      <c r="D219" s="8">
        <v>224.4</v>
      </c>
      <c r="E219" s="6" t="s">
        <v>11</v>
      </c>
    </row>
    <row r="220" spans="1:5" ht="33.950000000000003" customHeight="1">
      <c r="A220" s="3" t="s">
        <v>416</v>
      </c>
      <c r="B220" s="4" t="s">
        <v>417</v>
      </c>
      <c r="C220" s="3" t="s">
        <v>418</v>
      </c>
      <c r="D220" s="5">
        <v>593.54999999999995</v>
      </c>
      <c r="E220" s="3" t="s">
        <v>11</v>
      </c>
    </row>
    <row r="221" spans="1:5" ht="33.950000000000003" customHeight="1">
      <c r="A221" s="6" t="s">
        <v>419</v>
      </c>
      <c r="B221" s="7" t="s">
        <v>420</v>
      </c>
      <c r="C221" s="6" t="s">
        <v>421</v>
      </c>
      <c r="D221" s="8">
        <v>649137.1</v>
      </c>
      <c r="E221" s="6" t="s">
        <v>106</v>
      </c>
    </row>
    <row r="222" spans="1:5" ht="33.950000000000003" customHeight="1">
      <c r="A222" s="3" t="s">
        <v>422</v>
      </c>
      <c r="B222" s="4" t="s">
        <v>423</v>
      </c>
      <c r="C222" s="3" t="s">
        <v>22</v>
      </c>
      <c r="D222" s="5">
        <v>55877.69</v>
      </c>
      <c r="E222" s="3" t="s">
        <v>19</v>
      </c>
    </row>
    <row r="223" spans="1:5" ht="33.950000000000003" customHeight="1">
      <c r="A223" s="6" t="s">
        <v>424</v>
      </c>
      <c r="B223" s="7" t="s">
        <v>425</v>
      </c>
      <c r="C223" s="6" t="s">
        <v>353</v>
      </c>
      <c r="D223" s="8">
        <v>0</v>
      </c>
      <c r="E223" s="6" t="s">
        <v>11</v>
      </c>
    </row>
    <row r="224" spans="1:5" ht="33.950000000000003" customHeight="1">
      <c r="A224" s="3" t="s">
        <v>424</v>
      </c>
      <c r="B224" s="4" t="s">
        <v>425</v>
      </c>
      <c r="C224" s="3" t="s">
        <v>353</v>
      </c>
      <c r="D224" s="5">
        <v>50</v>
      </c>
      <c r="E224" s="3" t="s">
        <v>25</v>
      </c>
    </row>
    <row r="225" spans="1:5" ht="33.950000000000003" customHeight="1">
      <c r="A225" s="6" t="s">
        <v>426</v>
      </c>
      <c r="B225" s="7" t="s">
        <v>427</v>
      </c>
      <c r="C225" s="6" t="s">
        <v>22</v>
      </c>
      <c r="D225" s="8">
        <v>421.39</v>
      </c>
      <c r="E225" s="6" t="s">
        <v>82</v>
      </c>
    </row>
    <row r="226" spans="1:5" ht="33.950000000000003" customHeight="1">
      <c r="A226" s="3" t="s">
        <v>426</v>
      </c>
      <c r="B226" s="4" t="s">
        <v>427</v>
      </c>
      <c r="C226" s="3" t="s">
        <v>22</v>
      </c>
      <c r="D226" s="5">
        <v>14858.85</v>
      </c>
      <c r="E226" s="3" t="s">
        <v>50</v>
      </c>
    </row>
    <row r="227" spans="1:5" ht="33.950000000000003" customHeight="1">
      <c r="A227" s="6" t="s">
        <v>428</v>
      </c>
      <c r="B227" s="7" t="s">
        <v>429</v>
      </c>
      <c r="C227" s="6" t="s">
        <v>22</v>
      </c>
      <c r="D227" s="8">
        <v>500.81</v>
      </c>
      <c r="E227" s="6" t="s">
        <v>11</v>
      </c>
    </row>
    <row r="228" spans="1:5" ht="33.950000000000003" customHeight="1">
      <c r="A228" s="3" t="s">
        <v>430</v>
      </c>
      <c r="B228" s="4" t="s">
        <v>431</v>
      </c>
      <c r="C228" s="3" t="s">
        <v>22</v>
      </c>
      <c r="D228" s="5">
        <v>36125</v>
      </c>
      <c r="E228" s="3" t="s">
        <v>36</v>
      </c>
    </row>
    <row r="229" spans="1:5" ht="33.950000000000003" customHeight="1">
      <c r="A229" s="6" t="s">
        <v>432</v>
      </c>
      <c r="B229" s="7" t="s">
        <v>433</v>
      </c>
      <c r="C229" s="6" t="s">
        <v>119</v>
      </c>
      <c r="D229" s="8">
        <v>0</v>
      </c>
      <c r="E229" s="6" t="s">
        <v>11</v>
      </c>
    </row>
    <row r="230" spans="1:5" ht="33.950000000000003" customHeight="1">
      <c r="A230" s="3" t="s">
        <v>432</v>
      </c>
      <c r="B230" s="4" t="s">
        <v>433</v>
      </c>
      <c r="C230" s="3" t="s">
        <v>119</v>
      </c>
      <c r="D230" s="5">
        <v>275</v>
      </c>
      <c r="E230" s="3" t="s">
        <v>18</v>
      </c>
    </row>
    <row r="231" spans="1:5" ht="33.950000000000003" customHeight="1">
      <c r="A231" s="6" t="s">
        <v>434</v>
      </c>
      <c r="B231" s="7" t="s">
        <v>435</v>
      </c>
      <c r="C231" s="6" t="s">
        <v>436</v>
      </c>
      <c r="D231" s="8">
        <v>400</v>
      </c>
      <c r="E231" s="6" t="s">
        <v>11</v>
      </c>
    </row>
    <row r="232" spans="1:5" ht="33.950000000000003" customHeight="1">
      <c r="A232" s="3" t="s">
        <v>437</v>
      </c>
      <c r="B232" s="4" t="s">
        <v>438</v>
      </c>
      <c r="C232" s="3" t="s">
        <v>251</v>
      </c>
      <c r="D232" s="5">
        <v>896.94</v>
      </c>
      <c r="E232" s="3" t="s">
        <v>11</v>
      </c>
    </row>
    <row r="233" spans="1:5" ht="33.950000000000003" customHeight="1">
      <c r="A233" s="6" t="s">
        <v>439</v>
      </c>
      <c r="B233" s="7" t="s">
        <v>440</v>
      </c>
      <c r="C233" s="6" t="s">
        <v>22</v>
      </c>
      <c r="D233" s="8">
        <v>3750</v>
      </c>
      <c r="E233" s="6" t="s">
        <v>18</v>
      </c>
    </row>
    <row r="234" spans="1:5" ht="33.950000000000003" customHeight="1">
      <c r="A234" s="3" t="s">
        <v>439</v>
      </c>
      <c r="B234" s="4" t="s">
        <v>440</v>
      </c>
      <c r="C234" s="3" t="s">
        <v>22</v>
      </c>
      <c r="D234" s="5">
        <v>0</v>
      </c>
      <c r="E234" s="3" t="s">
        <v>36</v>
      </c>
    </row>
    <row r="235" spans="1:5" ht="33.950000000000003" customHeight="1">
      <c r="A235" s="6" t="s">
        <v>441</v>
      </c>
      <c r="B235" s="7" t="s">
        <v>442</v>
      </c>
      <c r="C235" s="6" t="s">
        <v>22</v>
      </c>
      <c r="D235" s="8">
        <v>2656.25</v>
      </c>
      <c r="E235" s="6" t="s">
        <v>18</v>
      </c>
    </row>
    <row r="236" spans="1:5" ht="33.950000000000003" customHeight="1">
      <c r="A236" s="3" t="s">
        <v>443</v>
      </c>
      <c r="B236" s="4" t="s">
        <v>444</v>
      </c>
      <c r="C236" s="3" t="s">
        <v>189</v>
      </c>
      <c r="D236" s="5">
        <v>269.77</v>
      </c>
      <c r="E236" s="3" t="s">
        <v>445</v>
      </c>
    </row>
    <row r="237" spans="1:5" ht="33.950000000000003" customHeight="1">
      <c r="A237" s="6" t="s">
        <v>446</v>
      </c>
      <c r="B237" s="7" t="s">
        <v>447</v>
      </c>
      <c r="C237" s="6" t="s">
        <v>22</v>
      </c>
      <c r="D237" s="8">
        <v>257.57</v>
      </c>
      <c r="E237" s="6" t="s">
        <v>11</v>
      </c>
    </row>
    <row r="238" spans="1:5" ht="33.950000000000003" customHeight="1">
      <c r="A238" s="3" t="s">
        <v>448</v>
      </c>
      <c r="B238" s="4" t="s">
        <v>449</v>
      </c>
      <c r="C238" s="3" t="s">
        <v>22</v>
      </c>
      <c r="D238" s="5">
        <v>7098.59</v>
      </c>
      <c r="E238" s="3" t="s">
        <v>28</v>
      </c>
    </row>
    <row r="239" spans="1:5" ht="33.950000000000003" customHeight="1">
      <c r="A239" s="6" t="s">
        <v>448</v>
      </c>
      <c r="B239" s="7" t="s">
        <v>449</v>
      </c>
      <c r="C239" s="6" t="s">
        <v>22</v>
      </c>
      <c r="D239" s="8">
        <v>10.37</v>
      </c>
      <c r="E239" s="6" t="s">
        <v>184</v>
      </c>
    </row>
    <row r="240" spans="1:5" ht="33.950000000000003" customHeight="1">
      <c r="A240" s="3" t="s">
        <v>450</v>
      </c>
      <c r="B240" s="4" t="s">
        <v>449</v>
      </c>
      <c r="C240" s="3" t="s">
        <v>22</v>
      </c>
      <c r="D240" s="5">
        <v>3110.67</v>
      </c>
      <c r="E240" s="3" t="s">
        <v>19</v>
      </c>
    </row>
    <row r="241" spans="1:5" ht="33.950000000000003" customHeight="1">
      <c r="A241" s="6" t="s">
        <v>451</v>
      </c>
      <c r="B241" s="7" t="s">
        <v>452</v>
      </c>
      <c r="C241" s="6" t="s">
        <v>22</v>
      </c>
      <c r="D241" s="8">
        <v>4073.7</v>
      </c>
      <c r="E241" s="6" t="s">
        <v>11</v>
      </c>
    </row>
    <row r="242" spans="1:5" ht="33.950000000000003" customHeight="1">
      <c r="A242" s="3" t="s">
        <v>453</v>
      </c>
      <c r="B242" s="4" t="s">
        <v>454</v>
      </c>
      <c r="C242" s="3" t="s">
        <v>119</v>
      </c>
      <c r="D242" s="5">
        <v>200</v>
      </c>
      <c r="E242" s="3" t="s">
        <v>18</v>
      </c>
    </row>
    <row r="243" spans="1:5" ht="33.950000000000003" customHeight="1">
      <c r="A243" s="6" t="s">
        <v>455</v>
      </c>
      <c r="B243" s="7" t="s">
        <v>456</v>
      </c>
      <c r="C243" s="6" t="s">
        <v>457</v>
      </c>
      <c r="D243" s="8">
        <v>230.28</v>
      </c>
      <c r="E243" s="6" t="s">
        <v>11</v>
      </c>
    </row>
    <row r="244" spans="1:5" ht="33.950000000000003" customHeight="1">
      <c r="A244" s="3" t="s">
        <v>458</v>
      </c>
      <c r="B244" s="4" t="s">
        <v>459</v>
      </c>
      <c r="C244" s="3" t="s">
        <v>460</v>
      </c>
      <c r="D244" s="5">
        <v>156.25</v>
      </c>
      <c r="E244" s="3" t="s">
        <v>44</v>
      </c>
    </row>
    <row r="245" spans="1:5" ht="33.950000000000003" customHeight="1">
      <c r="A245" s="6" t="s">
        <v>458</v>
      </c>
      <c r="B245" s="7" t="s">
        <v>459</v>
      </c>
      <c r="C245" s="6" t="s">
        <v>460</v>
      </c>
      <c r="D245" s="8">
        <v>29570.39</v>
      </c>
      <c r="E245" s="6" t="s">
        <v>25</v>
      </c>
    </row>
    <row r="246" spans="1:5" ht="33.950000000000003" customHeight="1">
      <c r="A246" s="3" t="s">
        <v>461</v>
      </c>
      <c r="B246" s="4" t="s">
        <v>462</v>
      </c>
      <c r="C246" s="3" t="s">
        <v>22</v>
      </c>
      <c r="D246" s="5">
        <v>23634</v>
      </c>
      <c r="E246" s="3" t="s">
        <v>19</v>
      </c>
    </row>
    <row r="247" spans="1:5" ht="33.950000000000003" customHeight="1">
      <c r="A247" s="6" t="s">
        <v>463</v>
      </c>
      <c r="B247" s="7" t="s">
        <v>464</v>
      </c>
      <c r="C247" s="6" t="s">
        <v>22</v>
      </c>
      <c r="D247" s="8">
        <v>112.88</v>
      </c>
      <c r="E247" s="6" t="s">
        <v>28</v>
      </c>
    </row>
    <row r="248" spans="1:5" ht="33.950000000000003" customHeight="1">
      <c r="A248" s="3" t="s">
        <v>465</v>
      </c>
      <c r="B248" s="4" t="s">
        <v>466</v>
      </c>
      <c r="C248" s="3" t="s">
        <v>22</v>
      </c>
      <c r="D248" s="5">
        <v>6660.36</v>
      </c>
      <c r="E248" s="3" t="s">
        <v>11</v>
      </c>
    </row>
    <row r="249" spans="1:5" ht="33.950000000000003" customHeight="1">
      <c r="A249" s="6" t="s">
        <v>467</v>
      </c>
      <c r="B249" s="7" t="s">
        <v>468</v>
      </c>
      <c r="C249" s="6" t="s">
        <v>209</v>
      </c>
      <c r="D249" s="8">
        <v>102</v>
      </c>
      <c r="E249" s="6" t="s">
        <v>44</v>
      </c>
    </row>
    <row r="250" spans="1:5" ht="33.950000000000003" customHeight="1">
      <c r="A250" s="3" t="s">
        <v>467</v>
      </c>
      <c r="B250" s="4" t="s">
        <v>468</v>
      </c>
      <c r="C250" s="3" t="s">
        <v>209</v>
      </c>
      <c r="D250" s="5">
        <v>310.7</v>
      </c>
      <c r="E250" s="3" t="s">
        <v>25</v>
      </c>
    </row>
    <row r="251" spans="1:5" ht="33.950000000000003" customHeight="1">
      <c r="A251" s="6" t="s">
        <v>469</v>
      </c>
      <c r="B251" s="7" t="s">
        <v>470</v>
      </c>
      <c r="C251" s="6" t="s">
        <v>53</v>
      </c>
      <c r="D251" s="8">
        <v>0</v>
      </c>
      <c r="E251" s="6" t="s">
        <v>11</v>
      </c>
    </row>
    <row r="252" spans="1:5" ht="33.950000000000003" customHeight="1">
      <c r="A252" s="3" t="s">
        <v>469</v>
      </c>
      <c r="B252" s="4" t="s">
        <v>470</v>
      </c>
      <c r="C252" s="3" t="s">
        <v>53</v>
      </c>
      <c r="D252" s="5">
        <v>170.38</v>
      </c>
      <c r="E252" s="3" t="s">
        <v>19</v>
      </c>
    </row>
    <row r="253" spans="1:5" ht="33.950000000000003" customHeight="1">
      <c r="A253" s="6" t="s">
        <v>471</v>
      </c>
      <c r="B253" s="7"/>
      <c r="C253" s="6" t="s">
        <v>472</v>
      </c>
      <c r="D253" s="8">
        <v>2811.59</v>
      </c>
      <c r="E253" s="6" t="s">
        <v>11</v>
      </c>
    </row>
    <row r="254" spans="1:5" ht="33.950000000000003" customHeight="1">
      <c r="A254" s="3" t="s">
        <v>473</v>
      </c>
      <c r="B254" s="4" t="s">
        <v>474</v>
      </c>
      <c r="C254" s="3" t="s">
        <v>22</v>
      </c>
      <c r="D254" s="5">
        <v>7605.66</v>
      </c>
      <c r="E254" s="3" t="s">
        <v>36</v>
      </c>
    </row>
    <row r="255" spans="1:5" ht="33.950000000000003" customHeight="1">
      <c r="A255" s="6" t="s">
        <v>475</v>
      </c>
      <c r="B255" s="7" t="s">
        <v>476</v>
      </c>
      <c r="C255" s="6" t="s">
        <v>189</v>
      </c>
      <c r="D255" s="8">
        <v>0</v>
      </c>
      <c r="E255" s="6" t="s">
        <v>11</v>
      </c>
    </row>
    <row r="256" spans="1:5" ht="33.950000000000003" customHeight="1">
      <c r="A256" s="3" t="s">
        <v>475</v>
      </c>
      <c r="B256" s="4" t="s">
        <v>476</v>
      </c>
      <c r="C256" s="3" t="s">
        <v>189</v>
      </c>
      <c r="D256" s="5">
        <v>24750</v>
      </c>
      <c r="E256" s="3" t="s">
        <v>36</v>
      </c>
    </row>
    <row r="257" spans="1:5" ht="33.950000000000003" customHeight="1">
      <c r="A257" s="6" t="s">
        <v>477</v>
      </c>
      <c r="B257" s="7" t="s">
        <v>478</v>
      </c>
      <c r="C257" s="6" t="s">
        <v>209</v>
      </c>
      <c r="D257" s="8">
        <v>59049.21</v>
      </c>
      <c r="E257" s="6" t="s">
        <v>50</v>
      </c>
    </row>
    <row r="258" spans="1:5" ht="33.950000000000003" customHeight="1">
      <c r="A258" s="3" t="s">
        <v>479</v>
      </c>
      <c r="B258" s="4" t="s">
        <v>480</v>
      </c>
      <c r="C258" s="3" t="s">
        <v>481</v>
      </c>
      <c r="D258" s="5">
        <v>291.60000000000002</v>
      </c>
      <c r="E258" s="3" t="s">
        <v>50</v>
      </c>
    </row>
    <row r="259" spans="1:5" ht="33.950000000000003" customHeight="1">
      <c r="A259" s="6" t="s">
        <v>482</v>
      </c>
      <c r="B259" s="7" t="s">
        <v>483</v>
      </c>
      <c r="C259" s="6" t="s">
        <v>484</v>
      </c>
      <c r="D259" s="8">
        <v>926.29</v>
      </c>
      <c r="E259" s="6" t="s">
        <v>50</v>
      </c>
    </row>
    <row r="260" spans="1:5" ht="33.950000000000003" customHeight="1">
      <c r="A260" s="3" t="s">
        <v>485</v>
      </c>
      <c r="B260" s="4" t="s">
        <v>486</v>
      </c>
      <c r="C260" s="3" t="s">
        <v>119</v>
      </c>
      <c r="D260" s="5">
        <v>1599.48</v>
      </c>
      <c r="E260" s="3" t="s">
        <v>36</v>
      </c>
    </row>
    <row r="261" spans="1:5" ht="33.950000000000003" customHeight="1">
      <c r="A261" s="6" t="s">
        <v>487</v>
      </c>
      <c r="B261" s="7" t="s">
        <v>488</v>
      </c>
      <c r="C261" s="6" t="s">
        <v>489</v>
      </c>
      <c r="D261" s="8">
        <v>1431.8</v>
      </c>
      <c r="E261" s="6" t="s">
        <v>11</v>
      </c>
    </row>
    <row r="262" spans="1:5" ht="33.950000000000003" customHeight="1">
      <c r="A262" s="3" t="s">
        <v>490</v>
      </c>
      <c r="B262" s="4" t="s">
        <v>491</v>
      </c>
      <c r="C262" s="3" t="s">
        <v>492</v>
      </c>
      <c r="D262" s="5">
        <v>904.45</v>
      </c>
      <c r="E262" s="3" t="s">
        <v>11</v>
      </c>
    </row>
    <row r="263" spans="1:5" ht="33.950000000000003" customHeight="1">
      <c r="A263" s="6" t="s">
        <v>493</v>
      </c>
      <c r="B263" s="7" t="s">
        <v>494</v>
      </c>
      <c r="C263" s="6" t="s">
        <v>112</v>
      </c>
      <c r="D263" s="8">
        <v>3807.32</v>
      </c>
      <c r="E263" s="6" t="s">
        <v>11</v>
      </c>
    </row>
    <row r="264" spans="1:5" ht="33.950000000000003" customHeight="1">
      <c r="A264" s="3" t="s">
        <v>495</v>
      </c>
      <c r="B264" s="4" t="s">
        <v>496</v>
      </c>
      <c r="C264" s="3" t="s">
        <v>22</v>
      </c>
      <c r="D264" s="5">
        <v>18819.330000000002</v>
      </c>
      <c r="E264" s="3" t="s">
        <v>11</v>
      </c>
    </row>
    <row r="265" spans="1:5" ht="33.950000000000003" customHeight="1">
      <c r="A265" s="6" t="s">
        <v>497</v>
      </c>
      <c r="B265" s="7" t="s">
        <v>498</v>
      </c>
      <c r="C265" s="6" t="s">
        <v>499</v>
      </c>
      <c r="D265" s="8">
        <v>11736.68</v>
      </c>
      <c r="E265" s="6" t="s">
        <v>28</v>
      </c>
    </row>
    <row r="266" spans="1:5" ht="33.950000000000003" customHeight="1">
      <c r="A266" s="3" t="s">
        <v>497</v>
      </c>
      <c r="B266" s="4" t="s">
        <v>498</v>
      </c>
      <c r="C266" s="3" t="s">
        <v>499</v>
      </c>
      <c r="D266" s="5">
        <v>649</v>
      </c>
      <c r="E266" s="3" t="s">
        <v>11</v>
      </c>
    </row>
    <row r="267" spans="1:5" ht="33.950000000000003" customHeight="1">
      <c r="A267" s="6" t="s">
        <v>500</v>
      </c>
      <c r="B267" s="7" t="s">
        <v>501</v>
      </c>
      <c r="C267" s="6" t="s">
        <v>22</v>
      </c>
      <c r="D267" s="8">
        <v>423.77</v>
      </c>
      <c r="E267" s="6" t="s">
        <v>25</v>
      </c>
    </row>
    <row r="268" spans="1:5" ht="33.950000000000003" customHeight="1">
      <c r="A268" s="3" t="s">
        <v>502</v>
      </c>
      <c r="B268" s="4" t="s">
        <v>503</v>
      </c>
      <c r="C268" s="3" t="s">
        <v>504</v>
      </c>
      <c r="D268" s="5">
        <v>0</v>
      </c>
      <c r="E268" s="3" t="s">
        <v>11</v>
      </c>
    </row>
    <row r="269" spans="1:5" ht="33.950000000000003" customHeight="1">
      <c r="A269" s="6" t="s">
        <v>502</v>
      </c>
      <c r="B269" s="7" t="s">
        <v>503</v>
      </c>
      <c r="C269" s="6" t="s">
        <v>504</v>
      </c>
      <c r="D269" s="8">
        <v>25680</v>
      </c>
      <c r="E269" s="6" t="s">
        <v>275</v>
      </c>
    </row>
    <row r="270" spans="1:5" ht="33.950000000000003" customHeight="1">
      <c r="A270" s="3" t="s">
        <v>505</v>
      </c>
      <c r="B270" s="4" t="s">
        <v>506</v>
      </c>
      <c r="C270" s="3" t="s">
        <v>507</v>
      </c>
      <c r="D270" s="5">
        <v>471.25</v>
      </c>
      <c r="E270" s="3" t="s">
        <v>90</v>
      </c>
    </row>
    <row r="271" spans="1:5" ht="33.950000000000003" customHeight="1">
      <c r="A271" s="6" t="s">
        <v>508</v>
      </c>
      <c r="B271" s="7" t="s">
        <v>509</v>
      </c>
      <c r="C271" s="6" t="s">
        <v>510</v>
      </c>
      <c r="D271" s="8">
        <v>1703</v>
      </c>
      <c r="E271" s="6" t="s">
        <v>11</v>
      </c>
    </row>
    <row r="272" spans="1:5" ht="33.950000000000003" customHeight="1">
      <c r="A272" s="3" t="s">
        <v>511</v>
      </c>
      <c r="B272" s="4" t="s">
        <v>512</v>
      </c>
      <c r="C272" s="3" t="s">
        <v>22</v>
      </c>
      <c r="D272" s="5">
        <v>0</v>
      </c>
      <c r="E272" s="3" t="s">
        <v>11</v>
      </c>
    </row>
    <row r="273" spans="1:5" ht="33.950000000000003" customHeight="1">
      <c r="A273" s="6" t="s">
        <v>511</v>
      </c>
      <c r="B273" s="7" t="s">
        <v>512</v>
      </c>
      <c r="C273" s="6" t="s">
        <v>22</v>
      </c>
      <c r="D273" s="8">
        <v>349</v>
      </c>
      <c r="E273" s="6" t="s">
        <v>44</v>
      </c>
    </row>
    <row r="274" spans="1:5" ht="33.950000000000003" customHeight="1">
      <c r="A274" s="3" t="s">
        <v>513</v>
      </c>
      <c r="B274" s="4" t="s">
        <v>514</v>
      </c>
      <c r="C274" s="3" t="s">
        <v>22</v>
      </c>
      <c r="D274" s="5">
        <v>64.91</v>
      </c>
      <c r="E274" s="3" t="s">
        <v>11</v>
      </c>
    </row>
    <row r="275" spans="1:5" ht="33.950000000000003" customHeight="1">
      <c r="A275" s="6" t="s">
        <v>515</v>
      </c>
      <c r="B275" s="7" t="s">
        <v>516</v>
      </c>
      <c r="C275" s="6" t="s">
        <v>144</v>
      </c>
      <c r="D275" s="8">
        <v>84648.41</v>
      </c>
      <c r="E275" s="6" t="s">
        <v>221</v>
      </c>
    </row>
    <row r="276" spans="1:5" ht="33.950000000000003" customHeight="1">
      <c r="A276" s="3" t="s">
        <v>517</v>
      </c>
      <c r="B276" s="4" t="s">
        <v>518</v>
      </c>
      <c r="C276" s="3" t="s">
        <v>290</v>
      </c>
      <c r="D276" s="5">
        <v>19127.099999999999</v>
      </c>
      <c r="E276" s="3" t="s">
        <v>50</v>
      </c>
    </row>
    <row r="277" spans="1:5" ht="33.950000000000003" customHeight="1">
      <c r="A277" s="6" t="s">
        <v>519</v>
      </c>
      <c r="B277" s="7" t="s">
        <v>520</v>
      </c>
      <c r="C277" s="6" t="s">
        <v>521</v>
      </c>
      <c r="D277" s="8">
        <v>11159.18</v>
      </c>
      <c r="E277" s="6" t="s">
        <v>11</v>
      </c>
    </row>
    <row r="278" spans="1:5" ht="33.950000000000003" customHeight="1">
      <c r="A278" s="3" t="s">
        <v>522</v>
      </c>
      <c r="B278" s="4"/>
      <c r="C278" s="3" t="s">
        <v>523</v>
      </c>
      <c r="D278" s="5">
        <v>627.12</v>
      </c>
      <c r="E278" s="3" t="s">
        <v>19</v>
      </c>
    </row>
    <row r="279" spans="1:5" ht="33.950000000000003" customHeight="1">
      <c r="A279" s="6" t="s">
        <v>524</v>
      </c>
      <c r="B279" s="7" t="s">
        <v>525</v>
      </c>
      <c r="C279" s="6" t="s">
        <v>22</v>
      </c>
      <c r="D279" s="8">
        <v>0</v>
      </c>
      <c r="E279" s="6" t="s">
        <v>11</v>
      </c>
    </row>
    <row r="280" spans="1:5" ht="33.950000000000003" customHeight="1">
      <c r="A280" s="3" t="s">
        <v>524</v>
      </c>
      <c r="B280" s="4" t="s">
        <v>525</v>
      </c>
      <c r="C280" s="3" t="s">
        <v>22</v>
      </c>
      <c r="D280" s="5">
        <v>32887.5</v>
      </c>
      <c r="E280" s="3" t="s">
        <v>19</v>
      </c>
    </row>
    <row r="281" spans="1:5" ht="33.950000000000003" customHeight="1">
      <c r="A281" s="6" t="s">
        <v>526</v>
      </c>
      <c r="B281" s="7" t="s">
        <v>527</v>
      </c>
      <c r="C281" s="6" t="s">
        <v>528</v>
      </c>
      <c r="D281" s="8">
        <v>481.2</v>
      </c>
      <c r="E281" s="6" t="s">
        <v>11</v>
      </c>
    </row>
    <row r="282" spans="1:5" ht="33.950000000000003" customHeight="1">
      <c r="A282" s="3" t="s">
        <v>529</v>
      </c>
      <c r="B282" s="4" t="s">
        <v>530</v>
      </c>
      <c r="C282" s="3" t="s">
        <v>22</v>
      </c>
      <c r="D282" s="5">
        <v>19946.82</v>
      </c>
      <c r="E282" s="3" t="s">
        <v>11</v>
      </c>
    </row>
    <row r="283" spans="1:5" ht="33.950000000000003" customHeight="1">
      <c r="A283" s="6" t="s">
        <v>531</v>
      </c>
      <c r="B283" s="7" t="s">
        <v>532</v>
      </c>
      <c r="C283" s="6" t="s">
        <v>209</v>
      </c>
      <c r="D283" s="8">
        <v>0</v>
      </c>
      <c r="E283" s="6" t="s">
        <v>18</v>
      </c>
    </row>
    <row r="284" spans="1:5" ht="33.950000000000003" customHeight="1">
      <c r="A284" s="3" t="s">
        <v>531</v>
      </c>
      <c r="B284" s="4" t="s">
        <v>532</v>
      </c>
      <c r="C284" s="3" t="s">
        <v>209</v>
      </c>
      <c r="D284" s="5">
        <v>600</v>
      </c>
      <c r="E284" s="3" t="s">
        <v>36</v>
      </c>
    </row>
    <row r="285" spans="1:5" ht="33.950000000000003" customHeight="1">
      <c r="A285" s="6" t="s">
        <v>533</v>
      </c>
      <c r="B285" s="7" t="s">
        <v>534</v>
      </c>
      <c r="C285" s="6" t="s">
        <v>105</v>
      </c>
      <c r="D285" s="8">
        <v>38.35</v>
      </c>
      <c r="E285" s="6" t="s">
        <v>11</v>
      </c>
    </row>
    <row r="286" spans="1:5" ht="33.950000000000003" customHeight="1">
      <c r="A286" s="3" t="s">
        <v>535</v>
      </c>
      <c r="B286" s="4" t="s">
        <v>536</v>
      </c>
      <c r="C286" s="3" t="s">
        <v>144</v>
      </c>
      <c r="D286" s="5">
        <v>120</v>
      </c>
      <c r="E286" s="3" t="s">
        <v>90</v>
      </c>
    </row>
    <row r="287" spans="1:5" ht="33.950000000000003" customHeight="1">
      <c r="A287" s="6" t="s">
        <v>537</v>
      </c>
      <c r="B287" s="7" t="s">
        <v>538</v>
      </c>
      <c r="C287" s="6" t="s">
        <v>539</v>
      </c>
      <c r="D287" s="8">
        <v>12795.52</v>
      </c>
      <c r="E287" s="6" t="s">
        <v>11</v>
      </c>
    </row>
    <row r="288" spans="1:5" ht="33.950000000000003" customHeight="1">
      <c r="A288" s="3" t="s">
        <v>540</v>
      </c>
      <c r="B288" s="4" t="s">
        <v>541</v>
      </c>
      <c r="C288" s="3" t="s">
        <v>22</v>
      </c>
      <c r="D288" s="5">
        <v>0</v>
      </c>
      <c r="E288" s="3" t="s">
        <v>11</v>
      </c>
    </row>
    <row r="289" spans="1:5" ht="33.950000000000003" customHeight="1">
      <c r="A289" s="6" t="s">
        <v>540</v>
      </c>
      <c r="B289" s="7" t="s">
        <v>541</v>
      </c>
      <c r="C289" s="6" t="s">
        <v>22</v>
      </c>
      <c r="D289" s="8">
        <v>1659.68</v>
      </c>
      <c r="E289" s="6" t="s">
        <v>25</v>
      </c>
    </row>
    <row r="290" spans="1:5" ht="33.950000000000003" customHeight="1">
      <c r="A290" s="3" t="s">
        <v>542</v>
      </c>
      <c r="B290" s="4" t="s">
        <v>543</v>
      </c>
      <c r="C290" s="3" t="s">
        <v>119</v>
      </c>
      <c r="D290" s="5">
        <v>2104.5</v>
      </c>
      <c r="E290" s="3" t="s">
        <v>11</v>
      </c>
    </row>
    <row r="291" spans="1:5" ht="33.950000000000003" customHeight="1">
      <c r="A291" s="6" t="s">
        <v>544</v>
      </c>
      <c r="B291" s="7" t="s">
        <v>545</v>
      </c>
      <c r="C291" s="6" t="s">
        <v>546</v>
      </c>
      <c r="D291" s="8">
        <v>1250</v>
      </c>
      <c r="E291" s="6" t="s">
        <v>54</v>
      </c>
    </row>
    <row r="292" spans="1:5" ht="33.950000000000003" customHeight="1">
      <c r="A292" s="3" t="s">
        <v>547</v>
      </c>
      <c r="B292" s="4" t="s">
        <v>548</v>
      </c>
      <c r="C292" s="3" t="s">
        <v>549</v>
      </c>
      <c r="D292" s="5">
        <v>10900.5</v>
      </c>
      <c r="E292" s="3" t="s">
        <v>44</v>
      </c>
    </row>
    <row r="293" spans="1:5" ht="33.950000000000003" customHeight="1">
      <c r="A293" s="6" t="s">
        <v>547</v>
      </c>
      <c r="B293" s="7" t="s">
        <v>548</v>
      </c>
      <c r="C293" s="6" t="s">
        <v>549</v>
      </c>
      <c r="D293" s="8">
        <v>0</v>
      </c>
      <c r="E293" s="6" t="s">
        <v>54</v>
      </c>
    </row>
    <row r="294" spans="1:5" ht="33.950000000000003" customHeight="1">
      <c r="A294" s="3" t="s">
        <v>547</v>
      </c>
      <c r="B294" s="4" t="s">
        <v>548</v>
      </c>
      <c r="C294" s="3" t="s">
        <v>549</v>
      </c>
      <c r="D294" s="5">
        <v>837.5</v>
      </c>
      <c r="E294" s="3" t="s">
        <v>25</v>
      </c>
    </row>
    <row r="295" spans="1:5" ht="33.950000000000003" customHeight="1">
      <c r="A295" s="6" t="s">
        <v>550</v>
      </c>
      <c r="B295" s="7" t="s">
        <v>551</v>
      </c>
      <c r="C295" s="6" t="s">
        <v>22</v>
      </c>
      <c r="D295" s="8">
        <v>29090.35</v>
      </c>
      <c r="E295" s="6" t="s">
        <v>36</v>
      </c>
    </row>
    <row r="296" spans="1:5" ht="33.950000000000003" customHeight="1">
      <c r="A296" s="3" t="s">
        <v>552</v>
      </c>
      <c r="B296" s="4" t="s">
        <v>553</v>
      </c>
      <c r="C296" s="3" t="s">
        <v>554</v>
      </c>
      <c r="D296" s="5">
        <v>4369.7</v>
      </c>
      <c r="E296" s="3" t="s">
        <v>11</v>
      </c>
    </row>
    <row r="297" spans="1:5" ht="33.950000000000003" customHeight="1">
      <c r="A297" s="6" t="s">
        <v>555</v>
      </c>
      <c r="B297" s="7" t="s">
        <v>556</v>
      </c>
      <c r="C297" s="6" t="s">
        <v>204</v>
      </c>
      <c r="D297" s="8">
        <v>22524.3</v>
      </c>
      <c r="E297" s="6" t="s">
        <v>11</v>
      </c>
    </row>
    <row r="298" spans="1:5" ht="33.950000000000003" customHeight="1">
      <c r="A298" s="3" t="s">
        <v>557</v>
      </c>
      <c r="B298" s="4" t="s">
        <v>558</v>
      </c>
      <c r="C298" s="3" t="s">
        <v>22</v>
      </c>
      <c r="D298" s="5">
        <v>415.88</v>
      </c>
      <c r="E298" s="3" t="s">
        <v>28</v>
      </c>
    </row>
    <row r="299" spans="1:5" ht="33.950000000000003" customHeight="1">
      <c r="A299" s="6" t="s">
        <v>559</v>
      </c>
      <c r="B299" s="7" t="s">
        <v>560</v>
      </c>
      <c r="C299" s="6" t="s">
        <v>22</v>
      </c>
      <c r="D299" s="8">
        <v>1314.26</v>
      </c>
      <c r="E299" s="6" t="s">
        <v>36</v>
      </c>
    </row>
    <row r="300" spans="1:5" ht="33.950000000000003" customHeight="1">
      <c r="A300" s="3" t="s">
        <v>561</v>
      </c>
      <c r="B300" s="4" t="s">
        <v>562</v>
      </c>
      <c r="C300" s="3" t="s">
        <v>563</v>
      </c>
      <c r="D300" s="5">
        <v>1937.5</v>
      </c>
      <c r="E300" s="3" t="s">
        <v>82</v>
      </c>
    </row>
    <row r="301" spans="1:5" ht="33.950000000000003" customHeight="1">
      <c r="A301" s="6" t="s">
        <v>564</v>
      </c>
      <c r="B301" s="7" t="s">
        <v>565</v>
      </c>
      <c r="C301" s="6" t="s">
        <v>566</v>
      </c>
      <c r="D301" s="8">
        <v>996565.43</v>
      </c>
      <c r="E301" s="6" t="s">
        <v>106</v>
      </c>
    </row>
    <row r="302" spans="1:5" ht="33.950000000000003" customHeight="1">
      <c r="A302" s="3" t="s">
        <v>567</v>
      </c>
      <c r="B302" s="4" t="s">
        <v>568</v>
      </c>
      <c r="C302" s="3" t="s">
        <v>53</v>
      </c>
      <c r="D302" s="5">
        <v>1942.37</v>
      </c>
      <c r="E302" s="3" t="s">
        <v>71</v>
      </c>
    </row>
    <row r="303" spans="1:5" ht="33.950000000000003" customHeight="1">
      <c r="A303" s="6" t="s">
        <v>567</v>
      </c>
      <c r="B303" s="7" t="s">
        <v>568</v>
      </c>
      <c r="C303" s="6" t="s">
        <v>53</v>
      </c>
      <c r="D303" s="8">
        <v>88.09</v>
      </c>
      <c r="E303" s="6" t="s">
        <v>50</v>
      </c>
    </row>
    <row r="304" spans="1:5" ht="33.950000000000003" customHeight="1">
      <c r="A304" s="3" t="s">
        <v>567</v>
      </c>
      <c r="B304" s="4" t="s">
        <v>568</v>
      </c>
      <c r="C304" s="3" t="s">
        <v>53</v>
      </c>
      <c r="D304" s="5">
        <v>6.7</v>
      </c>
      <c r="E304" s="3" t="s">
        <v>184</v>
      </c>
    </row>
    <row r="305" spans="1:5" ht="33.950000000000003" customHeight="1">
      <c r="A305" s="6" t="s">
        <v>569</v>
      </c>
      <c r="B305" s="7" t="s">
        <v>570</v>
      </c>
      <c r="C305" s="6" t="s">
        <v>22</v>
      </c>
      <c r="D305" s="8">
        <v>13975</v>
      </c>
      <c r="E305" s="6" t="s">
        <v>82</v>
      </c>
    </row>
    <row r="306" spans="1:5" ht="33.950000000000003" customHeight="1">
      <c r="A306" s="3" t="s">
        <v>571</v>
      </c>
      <c r="B306" s="4" t="s">
        <v>572</v>
      </c>
      <c r="C306" s="3" t="s">
        <v>573</v>
      </c>
      <c r="D306" s="5">
        <v>2118.88</v>
      </c>
      <c r="E306" s="3" t="s">
        <v>44</v>
      </c>
    </row>
    <row r="307" spans="1:5" ht="33.950000000000003" customHeight="1">
      <c r="A307" s="6" t="s">
        <v>574</v>
      </c>
      <c r="B307" s="7" t="s">
        <v>575</v>
      </c>
      <c r="C307" s="6" t="s">
        <v>251</v>
      </c>
      <c r="D307" s="8">
        <v>56075.3</v>
      </c>
      <c r="E307" s="6" t="s">
        <v>106</v>
      </c>
    </row>
    <row r="308" spans="1:5" ht="33.950000000000003" customHeight="1">
      <c r="A308" s="3" t="s">
        <v>576</v>
      </c>
      <c r="B308" s="4"/>
      <c r="C308" s="3" t="s">
        <v>49</v>
      </c>
      <c r="D308" s="5">
        <v>1768.8</v>
      </c>
      <c r="E308" s="3" t="s">
        <v>50</v>
      </c>
    </row>
    <row r="309" spans="1:5" ht="33.950000000000003" customHeight="1">
      <c r="A309" s="6" t="s">
        <v>577</v>
      </c>
      <c r="B309" s="7"/>
      <c r="C309" s="6" t="s">
        <v>49</v>
      </c>
      <c r="D309" s="8">
        <v>1708.85</v>
      </c>
      <c r="E309" s="6" t="s">
        <v>50</v>
      </c>
    </row>
    <row r="310" spans="1:5" ht="33.950000000000003" customHeight="1">
      <c r="A310" s="3" t="s">
        <v>578</v>
      </c>
      <c r="B310" s="4" t="s">
        <v>579</v>
      </c>
      <c r="C310" s="3" t="s">
        <v>22</v>
      </c>
      <c r="D310" s="5">
        <v>12655.45</v>
      </c>
      <c r="E310" s="3" t="s">
        <v>11</v>
      </c>
    </row>
    <row r="311" spans="1:5" ht="33.950000000000003" customHeight="1">
      <c r="A311" s="6" t="s">
        <v>580</v>
      </c>
      <c r="B311" s="7" t="s">
        <v>581</v>
      </c>
      <c r="C311" s="6" t="s">
        <v>155</v>
      </c>
      <c r="D311" s="8">
        <v>578.5</v>
      </c>
      <c r="E311" s="6" t="s">
        <v>11</v>
      </c>
    </row>
    <row r="312" spans="1:5" ht="33.950000000000003" customHeight="1">
      <c r="A312" s="3" t="s">
        <v>582</v>
      </c>
      <c r="B312" s="4" t="s">
        <v>583</v>
      </c>
      <c r="C312" s="3" t="s">
        <v>388</v>
      </c>
      <c r="D312" s="5">
        <v>550</v>
      </c>
      <c r="E312" s="3" t="s">
        <v>90</v>
      </c>
    </row>
    <row r="313" spans="1:5" ht="33.950000000000003" customHeight="1">
      <c r="A313" s="6" t="s">
        <v>584</v>
      </c>
      <c r="B313" s="7" t="s">
        <v>585</v>
      </c>
      <c r="C313" s="6" t="s">
        <v>126</v>
      </c>
      <c r="D313" s="8">
        <v>105734.95</v>
      </c>
      <c r="E313" s="6" t="s">
        <v>11</v>
      </c>
    </row>
    <row r="314" spans="1:5" ht="33.950000000000003" customHeight="1">
      <c r="A314" s="3" t="s">
        <v>584</v>
      </c>
      <c r="B314" s="4" t="s">
        <v>585</v>
      </c>
      <c r="C314" s="3" t="s">
        <v>126</v>
      </c>
      <c r="D314" s="5">
        <v>25100.62</v>
      </c>
      <c r="E314" s="3" t="s">
        <v>19</v>
      </c>
    </row>
    <row r="315" spans="1:5" ht="33.950000000000003" customHeight="1">
      <c r="A315" s="6" t="s">
        <v>586</v>
      </c>
      <c r="B315" s="7" t="s">
        <v>587</v>
      </c>
      <c r="C315" s="6" t="s">
        <v>588</v>
      </c>
      <c r="D315" s="8">
        <v>0</v>
      </c>
      <c r="E315" s="6" t="s">
        <v>28</v>
      </c>
    </row>
    <row r="316" spans="1:5" ht="33.950000000000003" customHeight="1">
      <c r="A316" s="3" t="s">
        <v>586</v>
      </c>
      <c r="B316" s="4" t="s">
        <v>587</v>
      </c>
      <c r="C316" s="3" t="s">
        <v>588</v>
      </c>
      <c r="D316" s="5">
        <v>59.96</v>
      </c>
      <c r="E316" s="3" t="s">
        <v>11</v>
      </c>
    </row>
    <row r="317" spans="1:5" ht="33.950000000000003" customHeight="1">
      <c r="A317" s="6" t="s">
        <v>589</v>
      </c>
      <c r="B317" s="7" t="s">
        <v>590</v>
      </c>
      <c r="C317" s="6" t="s">
        <v>591</v>
      </c>
      <c r="D317" s="8">
        <v>32375</v>
      </c>
      <c r="E317" s="6" t="s">
        <v>15</v>
      </c>
    </row>
    <row r="318" spans="1:5" ht="33.950000000000003" customHeight="1">
      <c r="A318" s="3" t="s">
        <v>589</v>
      </c>
      <c r="B318" s="4" t="s">
        <v>590</v>
      </c>
      <c r="C318" s="3" t="s">
        <v>591</v>
      </c>
      <c r="D318" s="5">
        <v>0</v>
      </c>
      <c r="E318" s="3" t="s">
        <v>11</v>
      </c>
    </row>
    <row r="319" spans="1:5" ht="33.950000000000003" customHeight="1">
      <c r="A319" s="6" t="s">
        <v>592</v>
      </c>
      <c r="B319" s="7" t="s">
        <v>593</v>
      </c>
      <c r="C319" s="6" t="s">
        <v>481</v>
      </c>
      <c r="D319" s="8">
        <v>58.53</v>
      </c>
      <c r="E319" s="6" t="s">
        <v>71</v>
      </c>
    </row>
    <row r="320" spans="1:5" ht="33.950000000000003" customHeight="1">
      <c r="A320" s="3" t="s">
        <v>594</v>
      </c>
      <c r="B320" s="4" t="s">
        <v>595</v>
      </c>
      <c r="C320" s="3" t="s">
        <v>393</v>
      </c>
      <c r="D320" s="5">
        <v>14254.54</v>
      </c>
      <c r="E320" s="3" t="s">
        <v>11</v>
      </c>
    </row>
    <row r="321" spans="1:5" ht="33.950000000000003" customHeight="1">
      <c r="A321" s="6" t="s">
        <v>596</v>
      </c>
      <c r="B321" s="7" t="s">
        <v>597</v>
      </c>
      <c r="C321" s="6" t="s">
        <v>22</v>
      </c>
      <c r="D321" s="8">
        <v>201.83</v>
      </c>
      <c r="E321" s="6" t="s">
        <v>44</v>
      </c>
    </row>
    <row r="322" spans="1:5" ht="33.950000000000003" customHeight="1">
      <c r="A322" s="3" t="s">
        <v>596</v>
      </c>
      <c r="B322" s="4" t="s">
        <v>597</v>
      </c>
      <c r="C322" s="3" t="s">
        <v>22</v>
      </c>
      <c r="D322" s="5">
        <v>53.04</v>
      </c>
      <c r="E322" s="3" t="s">
        <v>25</v>
      </c>
    </row>
    <row r="323" spans="1:5" ht="33.950000000000003" customHeight="1">
      <c r="A323" s="6" t="s">
        <v>598</v>
      </c>
      <c r="B323" s="7" t="s">
        <v>599</v>
      </c>
      <c r="C323" s="6" t="s">
        <v>22</v>
      </c>
      <c r="D323" s="8">
        <v>93.75</v>
      </c>
      <c r="E323" s="6" t="s">
        <v>25</v>
      </c>
    </row>
    <row r="324" spans="1:5" ht="33.950000000000003" customHeight="1">
      <c r="A324" s="3" t="s">
        <v>598</v>
      </c>
      <c r="B324" s="4" t="s">
        <v>599</v>
      </c>
      <c r="C324" s="3" t="s">
        <v>22</v>
      </c>
      <c r="D324" s="5">
        <v>238.9</v>
      </c>
      <c r="E324" s="3" t="s">
        <v>19</v>
      </c>
    </row>
    <row r="325" spans="1:5" ht="33.950000000000003" customHeight="1">
      <c r="A325" s="6" t="s">
        <v>600</v>
      </c>
      <c r="B325" s="7" t="s">
        <v>601</v>
      </c>
      <c r="C325" s="6" t="s">
        <v>126</v>
      </c>
      <c r="D325" s="8">
        <v>1309.1600000000001</v>
      </c>
      <c r="E325" s="6" t="s">
        <v>11</v>
      </c>
    </row>
    <row r="326" spans="1:5" ht="33.950000000000003" customHeight="1">
      <c r="A326" s="3" t="s">
        <v>600</v>
      </c>
      <c r="B326" s="4" t="s">
        <v>601</v>
      </c>
      <c r="C326" s="3" t="s">
        <v>126</v>
      </c>
      <c r="D326" s="5">
        <v>866.91</v>
      </c>
      <c r="E326" s="3" t="s">
        <v>106</v>
      </c>
    </row>
    <row r="327" spans="1:5" ht="33.950000000000003" customHeight="1">
      <c r="A327" s="6" t="s">
        <v>602</v>
      </c>
      <c r="B327" s="7" t="s">
        <v>603</v>
      </c>
      <c r="C327" s="6" t="s">
        <v>22</v>
      </c>
      <c r="D327" s="8">
        <v>761.25</v>
      </c>
      <c r="E327" s="6" t="s">
        <v>11</v>
      </c>
    </row>
    <row r="328" spans="1:5" ht="33.950000000000003" customHeight="1">
      <c r="A328" s="3" t="s">
        <v>604</v>
      </c>
      <c r="B328" s="4" t="s">
        <v>605</v>
      </c>
      <c r="C328" s="3" t="s">
        <v>507</v>
      </c>
      <c r="D328" s="5">
        <v>0</v>
      </c>
      <c r="E328" s="3" t="s">
        <v>11</v>
      </c>
    </row>
    <row r="329" spans="1:5" ht="33.950000000000003" customHeight="1">
      <c r="A329" s="6" t="s">
        <v>604</v>
      </c>
      <c r="B329" s="7" t="s">
        <v>605</v>
      </c>
      <c r="C329" s="6" t="s">
        <v>507</v>
      </c>
      <c r="D329" s="8">
        <v>700</v>
      </c>
      <c r="E329" s="6" t="s">
        <v>90</v>
      </c>
    </row>
    <row r="330" spans="1:5" ht="33.950000000000003" customHeight="1">
      <c r="A330" s="3" t="s">
        <v>606</v>
      </c>
      <c r="B330" s="4" t="s">
        <v>607</v>
      </c>
      <c r="C330" s="3" t="s">
        <v>311</v>
      </c>
      <c r="D330" s="5">
        <v>10827.5</v>
      </c>
      <c r="E330" s="3" t="s">
        <v>19</v>
      </c>
    </row>
    <row r="331" spans="1:5" ht="33.950000000000003" customHeight="1">
      <c r="A331" s="6" t="s">
        <v>608</v>
      </c>
      <c r="B331" s="7" t="s">
        <v>609</v>
      </c>
      <c r="C331" s="6" t="s">
        <v>22</v>
      </c>
      <c r="D331" s="8">
        <v>0</v>
      </c>
      <c r="E331" s="6" t="s">
        <v>11</v>
      </c>
    </row>
    <row r="332" spans="1:5" ht="33.950000000000003" customHeight="1">
      <c r="A332" s="3" t="s">
        <v>608</v>
      </c>
      <c r="B332" s="4" t="s">
        <v>609</v>
      </c>
      <c r="C332" s="3" t="s">
        <v>22</v>
      </c>
      <c r="D332" s="5">
        <v>2515</v>
      </c>
      <c r="E332" s="3" t="s">
        <v>120</v>
      </c>
    </row>
    <row r="333" spans="1:5" ht="33.950000000000003" customHeight="1">
      <c r="A333" s="6" t="s">
        <v>610</v>
      </c>
      <c r="B333" s="7" t="s">
        <v>611</v>
      </c>
      <c r="C333" s="6" t="s">
        <v>588</v>
      </c>
      <c r="D333" s="8">
        <v>11.25</v>
      </c>
      <c r="E333" s="6" t="s">
        <v>54</v>
      </c>
    </row>
    <row r="334" spans="1:5" ht="33.950000000000003" customHeight="1">
      <c r="A334" s="3" t="s">
        <v>612</v>
      </c>
      <c r="B334" s="4" t="s">
        <v>613</v>
      </c>
      <c r="C334" s="3" t="s">
        <v>293</v>
      </c>
      <c r="D334" s="5">
        <v>8324.93</v>
      </c>
      <c r="E334" s="3" t="s">
        <v>28</v>
      </c>
    </row>
    <row r="335" spans="1:5" ht="33.950000000000003" customHeight="1">
      <c r="A335" s="6" t="s">
        <v>612</v>
      </c>
      <c r="B335" s="7" t="s">
        <v>613</v>
      </c>
      <c r="C335" s="6" t="s">
        <v>293</v>
      </c>
      <c r="D335" s="8">
        <v>5897.6</v>
      </c>
      <c r="E335" s="6" t="s">
        <v>11</v>
      </c>
    </row>
    <row r="336" spans="1:5" ht="33.950000000000003" customHeight="1">
      <c r="A336" s="3" t="s">
        <v>612</v>
      </c>
      <c r="B336" s="4" t="s">
        <v>613</v>
      </c>
      <c r="C336" s="3" t="s">
        <v>293</v>
      </c>
      <c r="D336" s="5">
        <v>8531.25</v>
      </c>
      <c r="E336" s="3" t="s">
        <v>221</v>
      </c>
    </row>
    <row r="337" spans="1:5" ht="33.950000000000003" customHeight="1">
      <c r="A337" s="6" t="s">
        <v>612</v>
      </c>
      <c r="B337" s="7" t="s">
        <v>613</v>
      </c>
      <c r="C337" s="6" t="s">
        <v>293</v>
      </c>
      <c r="D337" s="8">
        <v>2255.3200000000002</v>
      </c>
      <c r="E337" s="6" t="s">
        <v>44</v>
      </c>
    </row>
    <row r="338" spans="1:5" ht="33.950000000000003" customHeight="1">
      <c r="A338" s="3" t="s">
        <v>612</v>
      </c>
      <c r="B338" s="4" t="s">
        <v>613</v>
      </c>
      <c r="C338" s="3" t="s">
        <v>293</v>
      </c>
      <c r="D338" s="5">
        <v>306.64999999999998</v>
      </c>
      <c r="E338" s="3" t="s">
        <v>25</v>
      </c>
    </row>
    <row r="339" spans="1:5" ht="33.950000000000003" customHeight="1">
      <c r="A339" s="6" t="s">
        <v>614</v>
      </c>
      <c r="B339" s="7" t="s">
        <v>615</v>
      </c>
      <c r="C339" s="6" t="s">
        <v>588</v>
      </c>
      <c r="D339" s="8">
        <v>7081.35</v>
      </c>
      <c r="E339" s="6" t="s">
        <v>11</v>
      </c>
    </row>
    <row r="340" spans="1:5" ht="33.950000000000003" customHeight="1">
      <c r="A340" s="3" t="s">
        <v>616</v>
      </c>
      <c r="B340" s="4" t="s">
        <v>617</v>
      </c>
      <c r="C340" s="3" t="s">
        <v>189</v>
      </c>
      <c r="D340" s="5">
        <v>681.55</v>
      </c>
      <c r="E340" s="3" t="s">
        <v>44</v>
      </c>
    </row>
    <row r="341" spans="1:5" ht="33.950000000000003" customHeight="1">
      <c r="A341" s="6" t="s">
        <v>618</v>
      </c>
      <c r="B341" s="7" t="s">
        <v>619</v>
      </c>
      <c r="C341" s="6" t="s">
        <v>22</v>
      </c>
      <c r="D341" s="8">
        <v>317.37</v>
      </c>
      <c r="E341" s="6" t="s">
        <v>36</v>
      </c>
    </row>
    <row r="342" spans="1:5" ht="33.950000000000003" customHeight="1">
      <c r="A342" s="3" t="s">
        <v>620</v>
      </c>
      <c r="B342" s="4" t="s">
        <v>621</v>
      </c>
      <c r="C342" s="3" t="s">
        <v>22</v>
      </c>
      <c r="D342" s="5">
        <v>5763.02</v>
      </c>
      <c r="E342" s="3" t="s">
        <v>36</v>
      </c>
    </row>
    <row r="343" spans="1:5" ht="33.950000000000003" customHeight="1">
      <c r="A343" s="6" t="s">
        <v>622</v>
      </c>
      <c r="B343" s="7" t="s">
        <v>623</v>
      </c>
      <c r="C343" s="6" t="s">
        <v>144</v>
      </c>
      <c r="D343" s="8">
        <v>337.5</v>
      </c>
      <c r="E343" s="6" t="s">
        <v>25</v>
      </c>
    </row>
    <row r="344" spans="1:5" ht="33.950000000000003" customHeight="1">
      <c r="A344" s="3" t="s">
        <v>624</v>
      </c>
      <c r="B344" s="4" t="s">
        <v>625</v>
      </c>
      <c r="C344" s="3" t="s">
        <v>10</v>
      </c>
      <c r="D344" s="5">
        <v>118.8</v>
      </c>
      <c r="E344" s="3" t="s">
        <v>28</v>
      </c>
    </row>
    <row r="345" spans="1:5" ht="33.950000000000003" customHeight="1">
      <c r="A345" s="6" t="s">
        <v>624</v>
      </c>
      <c r="B345" s="7" t="s">
        <v>625</v>
      </c>
      <c r="C345" s="6" t="s">
        <v>10</v>
      </c>
      <c r="D345" s="8">
        <v>0</v>
      </c>
      <c r="E345" s="6" t="s">
        <v>11</v>
      </c>
    </row>
    <row r="346" spans="1:5" ht="33.950000000000003" customHeight="1">
      <c r="A346" s="3" t="s">
        <v>626</v>
      </c>
      <c r="B346" s="4" t="s">
        <v>627</v>
      </c>
      <c r="C346" s="3" t="s">
        <v>628</v>
      </c>
      <c r="D346" s="5">
        <v>11917.84</v>
      </c>
      <c r="E346" s="3" t="s">
        <v>11</v>
      </c>
    </row>
    <row r="347" spans="1:5" ht="33.950000000000003" customHeight="1">
      <c r="A347" s="6" t="s">
        <v>629</v>
      </c>
      <c r="B347" s="7" t="s">
        <v>630</v>
      </c>
      <c r="C347" s="6" t="s">
        <v>53</v>
      </c>
      <c r="D347" s="8">
        <v>290.25</v>
      </c>
      <c r="E347" s="6" t="s">
        <v>11</v>
      </c>
    </row>
    <row r="348" spans="1:5" ht="33.950000000000003" customHeight="1">
      <c r="A348" s="3" t="s">
        <v>631</v>
      </c>
      <c r="B348" s="4" t="s">
        <v>632</v>
      </c>
      <c r="C348" s="3" t="s">
        <v>22</v>
      </c>
      <c r="D348" s="5">
        <v>787.98</v>
      </c>
      <c r="E348" s="3" t="s">
        <v>36</v>
      </c>
    </row>
    <row r="349" spans="1:5" ht="33.950000000000003" customHeight="1">
      <c r="A349" s="6" t="s">
        <v>633</v>
      </c>
      <c r="B349" s="7" t="s">
        <v>634</v>
      </c>
      <c r="C349" s="6" t="s">
        <v>635</v>
      </c>
      <c r="D349" s="8">
        <v>392.21</v>
      </c>
      <c r="E349" s="6" t="s">
        <v>28</v>
      </c>
    </row>
    <row r="350" spans="1:5" ht="33.950000000000003" customHeight="1">
      <c r="A350" s="3" t="s">
        <v>636</v>
      </c>
      <c r="B350" s="4" t="s">
        <v>637</v>
      </c>
      <c r="C350" s="3" t="s">
        <v>22</v>
      </c>
      <c r="D350" s="5">
        <v>32.450000000000003</v>
      </c>
      <c r="E350" s="3" t="s">
        <v>54</v>
      </c>
    </row>
    <row r="351" spans="1:5" ht="33.950000000000003" customHeight="1">
      <c r="A351" s="6" t="s">
        <v>638</v>
      </c>
      <c r="B351" s="7" t="s">
        <v>639</v>
      </c>
      <c r="C351" s="6" t="s">
        <v>640</v>
      </c>
      <c r="D351" s="8">
        <v>0</v>
      </c>
      <c r="E351" s="6" t="s">
        <v>11</v>
      </c>
    </row>
    <row r="352" spans="1:5" ht="33.950000000000003" customHeight="1">
      <c r="A352" s="3" t="s">
        <v>638</v>
      </c>
      <c r="B352" s="4" t="s">
        <v>639</v>
      </c>
      <c r="C352" s="3" t="s">
        <v>640</v>
      </c>
      <c r="D352" s="5">
        <v>579.25</v>
      </c>
      <c r="E352" s="3" t="s">
        <v>25</v>
      </c>
    </row>
    <row r="353" spans="1:5" ht="33.950000000000003" customHeight="1">
      <c r="A353" s="6" t="s">
        <v>641</v>
      </c>
      <c r="B353" s="7" t="s">
        <v>642</v>
      </c>
      <c r="C353" s="6" t="s">
        <v>566</v>
      </c>
      <c r="D353" s="8">
        <v>1669.63</v>
      </c>
      <c r="E353" s="6" t="s">
        <v>25</v>
      </c>
    </row>
    <row r="354" spans="1:5" ht="33.950000000000003" customHeight="1">
      <c r="A354" s="3" t="s">
        <v>643</v>
      </c>
      <c r="B354" s="4" t="s">
        <v>644</v>
      </c>
      <c r="C354" s="3" t="s">
        <v>645</v>
      </c>
      <c r="D354" s="5">
        <v>0</v>
      </c>
      <c r="E354" s="3" t="s">
        <v>11</v>
      </c>
    </row>
    <row r="355" spans="1:5" ht="33.950000000000003" customHeight="1">
      <c r="A355" s="6" t="s">
        <v>643</v>
      </c>
      <c r="B355" s="7" t="s">
        <v>644</v>
      </c>
      <c r="C355" s="6" t="s">
        <v>645</v>
      </c>
      <c r="D355" s="8">
        <v>3260.45</v>
      </c>
      <c r="E355" s="6" t="s">
        <v>44</v>
      </c>
    </row>
    <row r="356" spans="1:5" ht="33.950000000000003" customHeight="1">
      <c r="A356" s="3" t="s">
        <v>646</v>
      </c>
      <c r="B356" s="4" t="s">
        <v>647</v>
      </c>
      <c r="C356" s="3" t="s">
        <v>47</v>
      </c>
      <c r="D356" s="5">
        <v>245</v>
      </c>
      <c r="E356" s="3" t="s">
        <v>28</v>
      </c>
    </row>
    <row r="357" spans="1:5" ht="33.950000000000003" customHeight="1">
      <c r="A357" s="6" t="s">
        <v>646</v>
      </c>
      <c r="B357" s="7" t="s">
        <v>647</v>
      </c>
      <c r="C357" s="6" t="s">
        <v>47</v>
      </c>
      <c r="D357" s="8">
        <v>0</v>
      </c>
      <c r="E357" s="6" t="s">
        <v>18</v>
      </c>
    </row>
    <row r="358" spans="1:5" ht="33.950000000000003" customHeight="1">
      <c r="A358" s="3" t="s">
        <v>648</v>
      </c>
      <c r="B358" s="4" t="s">
        <v>649</v>
      </c>
      <c r="C358" s="3" t="s">
        <v>251</v>
      </c>
      <c r="D358" s="5">
        <v>23842.18</v>
      </c>
      <c r="E358" s="3" t="s">
        <v>11</v>
      </c>
    </row>
    <row r="359" spans="1:5" ht="33.950000000000003" customHeight="1">
      <c r="A359" s="6" t="s">
        <v>650</v>
      </c>
      <c r="B359" s="7" t="s">
        <v>651</v>
      </c>
      <c r="C359" s="6" t="s">
        <v>144</v>
      </c>
      <c r="D359" s="8">
        <v>1638.75</v>
      </c>
      <c r="E359" s="6" t="s">
        <v>25</v>
      </c>
    </row>
    <row r="360" spans="1:5" ht="33.950000000000003" customHeight="1">
      <c r="A360" s="3" t="s">
        <v>650</v>
      </c>
      <c r="B360" s="4" t="s">
        <v>651</v>
      </c>
      <c r="C360" s="3" t="s">
        <v>144</v>
      </c>
      <c r="D360" s="5">
        <v>0</v>
      </c>
      <c r="E360" s="3" t="s">
        <v>19</v>
      </c>
    </row>
    <row r="361" spans="1:5" ht="33.950000000000003" customHeight="1">
      <c r="A361" s="6" t="s">
        <v>652</v>
      </c>
      <c r="B361" s="7" t="s">
        <v>653</v>
      </c>
      <c r="C361" s="6" t="s">
        <v>22</v>
      </c>
      <c r="D361" s="8">
        <v>301.70999999999998</v>
      </c>
      <c r="E361" s="6" t="s">
        <v>11</v>
      </c>
    </row>
    <row r="362" spans="1:5" ht="33.950000000000003" customHeight="1">
      <c r="A362" s="3" t="s">
        <v>654</v>
      </c>
      <c r="B362" s="4"/>
      <c r="C362" s="3" t="s">
        <v>655</v>
      </c>
      <c r="D362" s="5">
        <v>4000</v>
      </c>
      <c r="E362" s="3" t="s">
        <v>25</v>
      </c>
    </row>
    <row r="363" spans="1:5" ht="33.950000000000003" customHeight="1">
      <c r="A363" s="6" t="s">
        <v>656</v>
      </c>
      <c r="B363" s="7" t="s">
        <v>657</v>
      </c>
      <c r="C363" s="6" t="s">
        <v>22</v>
      </c>
      <c r="D363" s="8">
        <v>9990</v>
      </c>
      <c r="E363" s="6" t="s">
        <v>11</v>
      </c>
    </row>
    <row r="364" spans="1:5" ht="33.950000000000003" customHeight="1">
      <c r="A364" s="3" t="s">
        <v>658</v>
      </c>
      <c r="B364" s="4" t="s">
        <v>659</v>
      </c>
      <c r="C364" s="3" t="s">
        <v>209</v>
      </c>
      <c r="D364" s="5">
        <v>6664.87</v>
      </c>
      <c r="E364" s="3" t="s">
        <v>239</v>
      </c>
    </row>
    <row r="365" spans="1:5" ht="33.950000000000003" customHeight="1">
      <c r="A365" s="6" t="s">
        <v>660</v>
      </c>
      <c r="B365" s="7" t="s">
        <v>661</v>
      </c>
      <c r="C365" s="6" t="s">
        <v>53</v>
      </c>
      <c r="D365" s="8">
        <v>133.27000000000001</v>
      </c>
      <c r="E365" s="6" t="s">
        <v>239</v>
      </c>
    </row>
    <row r="366" spans="1:5" ht="33.950000000000003" customHeight="1">
      <c r="A366" s="3" t="s">
        <v>662</v>
      </c>
      <c r="B366" s="4" t="s">
        <v>663</v>
      </c>
      <c r="C366" s="3" t="s">
        <v>119</v>
      </c>
      <c r="D366" s="5">
        <v>23338.93</v>
      </c>
      <c r="E366" s="3" t="s">
        <v>11</v>
      </c>
    </row>
    <row r="367" spans="1:5" ht="33.950000000000003" customHeight="1">
      <c r="A367" s="6" t="s">
        <v>664</v>
      </c>
      <c r="B367" s="7" t="s">
        <v>665</v>
      </c>
      <c r="C367" s="6" t="s">
        <v>22</v>
      </c>
      <c r="D367" s="8">
        <v>4000</v>
      </c>
      <c r="E367" s="6" t="s">
        <v>36</v>
      </c>
    </row>
    <row r="368" spans="1:5" ht="33.950000000000003" customHeight="1">
      <c r="A368" s="3" t="s">
        <v>666</v>
      </c>
      <c r="B368" s="4" t="s">
        <v>667</v>
      </c>
      <c r="C368" s="3" t="s">
        <v>22</v>
      </c>
      <c r="D368" s="5">
        <v>4000</v>
      </c>
      <c r="E368" s="3" t="s">
        <v>18</v>
      </c>
    </row>
    <row r="369" spans="1:5" ht="33.950000000000003" customHeight="1">
      <c r="A369" s="6" t="s">
        <v>668</v>
      </c>
      <c r="B369" s="7" t="s">
        <v>669</v>
      </c>
      <c r="C369" s="6" t="s">
        <v>22</v>
      </c>
      <c r="D369" s="8">
        <v>900</v>
      </c>
      <c r="E369" s="6" t="s">
        <v>36</v>
      </c>
    </row>
    <row r="370" spans="1:5" ht="33.950000000000003" customHeight="1">
      <c r="A370" s="3" t="s">
        <v>668</v>
      </c>
      <c r="B370" s="4" t="s">
        <v>669</v>
      </c>
      <c r="C370" s="3" t="s">
        <v>22</v>
      </c>
      <c r="D370" s="5">
        <v>0</v>
      </c>
      <c r="E370" s="3" t="s">
        <v>19</v>
      </c>
    </row>
    <row r="371" spans="1:5" ht="33.950000000000003" customHeight="1">
      <c r="A371" s="6" t="s">
        <v>670</v>
      </c>
      <c r="B371" s="7" t="s">
        <v>671</v>
      </c>
      <c r="C371" s="6" t="s">
        <v>22</v>
      </c>
      <c r="D371" s="8">
        <v>25463.200000000001</v>
      </c>
      <c r="E371" s="6" t="s">
        <v>36</v>
      </c>
    </row>
    <row r="372" spans="1:5" ht="33.950000000000003" customHeight="1">
      <c r="A372" s="3" t="s">
        <v>672</v>
      </c>
      <c r="B372" s="4" t="s">
        <v>673</v>
      </c>
      <c r="C372" s="3" t="s">
        <v>674</v>
      </c>
      <c r="D372" s="5">
        <v>200</v>
      </c>
      <c r="E372" s="3" t="s">
        <v>11</v>
      </c>
    </row>
    <row r="373" spans="1:5" ht="33.950000000000003" customHeight="1">
      <c r="A373" s="6" t="s">
        <v>672</v>
      </c>
      <c r="B373" s="7" t="s">
        <v>673</v>
      </c>
      <c r="C373" s="6" t="s">
        <v>674</v>
      </c>
      <c r="D373" s="8">
        <v>200</v>
      </c>
      <c r="E373" s="6" t="s">
        <v>90</v>
      </c>
    </row>
    <row r="374" spans="1:5" ht="33.950000000000003" customHeight="1">
      <c r="A374" s="3" t="s">
        <v>675</v>
      </c>
      <c r="B374" s="4" t="s">
        <v>676</v>
      </c>
      <c r="C374" s="3" t="s">
        <v>47</v>
      </c>
      <c r="D374" s="5">
        <v>7139</v>
      </c>
      <c r="E374" s="3" t="s">
        <v>25</v>
      </c>
    </row>
    <row r="375" spans="1:5" ht="33.950000000000003" customHeight="1">
      <c r="A375" s="6" t="s">
        <v>677</v>
      </c>
      <c r="B375" s="7" t="s">
        <v>678</v>
      </c>
      <c r="C375" s="6" t="s">
        <v>504</v>
      </c>
      <c r="D375" s="8">
        <v>0</v>
      </c>
      <c r="E375" s="6" t="s">
        <v>11</v>
      </c>
    </row>
    <row r="376" spans="1:5" ht="33.950000000000003" customHeight="1">
      <c r="A376" s="3" t="s">
        <v>677</v>
      </c>
      <c r="B376" s="4" t="s">
        <v>678</v>
      </c>
      <c r="C376" s="3" t="s">
        <v>504</v>
      </c>
      <c r="D376" s="5">
        <v>550</v>
      </c>
      <c r="E376" s="3" t="s">
        <v>19</v>
      </c>
    </row>
    <row r="377" spans="1:5" ht="33.950000000000003" customHeight="1">
      <c r="A377" s="6" t="s">
        <v>679</v>
      </c>
      <c r="B377" s="7" t="s">
        <v>680</v>
      </c>
      <c r="C377" s="6" t="s">
        <v>47</v>
      </c>
      <c r="D377" s="8">
        <v>975</v>
      </c>
      <c r="E377" s="6" t="s">
        <v>11</v>
      </c>
    </row>
    <row r="378" spans="1:5" ht="33.950000000000003" customHeight="1">
      <c r="A378" s="3" t="s">
        <v>681</v>
      </c>
      <c r="B378" s="4" t="s">
        <v>682</v>
      </c>
      <c r="C378" s="3" t="s">
        <v>22</v>
      </c>
      <c r="D378" s="5">
        <v>142086.31</v>
      </c>
      <c r="E378" s="3" t="s">
        <v>106</v>
      </c>
    </row>
    <row r="379" spans="1:5" ht="33.950000000000003" customHeight="1">
      <c r="A379" s="6" t="s">
        <v>683</v>
      </c>
      <c r="B379" s="7" t="s">
        <v>684</v>
      </c>
      <c r="C379" s="6" t="s">
        <v>112</v>
      </c>
      <c r="D379" s="8">
        <v>14396.19</v>
      </c>
      <c r="E379" s="6" t="s">
        <v>11</v>
      </c>
    </row>
    <row r="380" spans="1:5" ht="33.950000000000003" customHeight="1">
      <c r="A380" s="3" t="s">
        <v>685</v>
      </c>
      <c r="B380" s="4" t="s">
        <v>684</v>
      </c>
      <c r="C380" s="3" t="s">
        <v>112</v>
      </c>
      <c r="D380" s="5">
        <v>7518.08</v>
      </c>
      <c r="E380" s="3" t="s">
        <v>11</v>
      </c>
    </row>
    <row r="381" spans="1:5" ht="33.950000000000003" customHeight="1">
      <c r="A381" s="6" t="s">
        <v>686</v>
      </c>
      <c r="B381" s="7" t="s">
        <v>687</v>
      </c>
      <c r="C381" s="6" t="s">
        <v>112</v>
      </c>
      <c r="D381" s="8">
        <v>15881.25</v>
      </c>
      <c r="E381" s="6" t="s">
        <v>11</v>
      </c>
    </row>
    <row r="382" spans="1:5" ht="33.950000000000003" customHeight="1">
      <c r="A382" s="3" t="s">
        <v>688</v>
      </c>
      <c r="B382" s="4" t="s">
        <v>689</v>
      </c>
      <c r="C382" s="3" t="s">
        <v>22</v>
      </c>
      <c r="D382" s="5">
        <v>12.33</v>
      </c>
      <c r="E382" s="3" t="s">
        <v>11</v>
      </c>
    </row>
    <row r="383" spans="1:5" ht="33.950000000000003" customHeight="1">
      <c r="A383" s="6" t="s">
        <v>690</v>
      </c>
      <c r="B383" s="7" t="s">
        <v>691</v>
      </c>
      <c r="C383" s="6" t="s">
        <v>112</v>
      </c>
      <c r="D383" s="8">
        <v>0</v>
      </c>
      <c r="E383" s="6" t="s">
        <v>11</v>
      </c>
    </row>
    <row r="384" spans="1:5" ht="33.950000000000003" customHeight="1">
      <c r="A384" s="3" t="s">
        <v>690</v>
      </c>
      <c r="B384" s="4" t="s">
        <v>691</v>
      </c>
      <c r="C384" s="3" t="s">
        <v>112</v>
      </c>
      <c r="D384" s="5">
        <v>250</v>
      </c>
      <c r="E384" s="3" t="s">
        <v>36</v>
      </c>
    </row>
    <row r="385" spans="1:5" ht="33.950000000000003" customHeight="1">
      <c r="A385" s="6" t="s">
        <v>692</v>
      </c>
      <c r="B385" s="7" t="s">
        <v>693</v>
      </c>
      <c r="C385" s="6" t="s">
        <v>22</v>
      </c>
      <c r="D385" s="8">
        <v>10491.13</v>
      </c>
      <c r="E385" s="6" t="s">
        <v>90</v>
      </c>
    </row>
    <row r="386" spans="1:5" ht="33.950000000000003" customHeight="1">
      <c r="A386" s="3" t="s">
        <v>692</v>
      </c>
      <c r="B386" s="4" t="s">
        <v>693</v>
      </c>
      <c r="C386" s="3" t="s">
        <v>22</v>
      </c>
      <c r="D386" s="5">
        <v>4596.1499999999996</v>
      </c>
      <c r="E386" s="3" t="s">
        <v>87</v>
      </c>
    </row>
    <row r="387" spans="1:5" ht="33.950000000000003" customHeight="1">
      <c r="A387" s="6" t="s">
        <v>694</v>
      </c>
      <c r="B387" s="7" t="s">
        <v>695</v>
      </c>
      <c r="C387" s="6" t="s">
        <v>311</v>
      </c>
      <c r="D387" s="8">
        <v>112.5</v>
      </c>
      <c r="E387" s="6" t="s">
        <v>145</v>
      </c>
    </row>
    <row r="388" spans="1:5" ht="33.950000000000003" customHeight="1">
      <c r="A388" s="3" t="s">
        <v>696</v>
      </c>
      <c r="B388" s="4" t="s">
        <v>697</v>
      </c>
      <c r="C388" s="3" t="s">
        <v>22</v>
      </c>
      <c r="D388" s="5">
        <v>2062.5</v>
      </c>
      <c r="E388" s="3" t="s">
        <v>145</v>
      </c>
    </row>
    <row r="389" spans="1:5" ht="33.950000000000003" customHeight="1">
      <c r="A389" s="6" t="s">
        <v>698</v>
      </c>
      <c r="B389" s="7" t="s">
        <v>699</v>
      </c>
      <c r="C389" s="6" t="s">
        <v>189</v>
      </c>
      <c r="D389" s="8">
        <v>309.39999999999998</v>
      </c>
      <c r="E389" s="6" t="s">
        <v>11</v>
      </c>
    </row>
    <row r="390" spans="1:5" ht="33.950000000000003" customHeight="1">
      <c r="A390" s="3" t="s">
        <v>700</v>
      </c>
      <c r="B390" s="4" t="s">
        <v>701</v>
      </c>
      <c r="C390" s="3" t="s">
        <v>22</v>
      </c>
      <c r="D390" s="5">
        <v>910</v>
      </c>
      <c r="E390" s="3" t="s">
        <v>18</v>
      </c>
    </row>
    <row r="391" spans="1:5" ht="33.950000000000003" customHeight="1">
      <c r="A391" s="6" t="s">
        <v>702</v>
      </c>
      <c r="B391" s="7" t="s">
        <v>703</v>
      </c>
      <c r="C391" s="6" t="s">
        <v>504</v>
      </c>
      <c r="D391" s="8">
        <v>700</v>
      </c>
      <c r="E391" s="6" t="s">
        <v>18</v>
      </c>
    </row>
    <row r="392" spans="1:5" ht="33.950000000000003" customHeight="1">
      <c r="A392" s="3" t="s">
        <v>704</v>
      </c>
      <c r="B392" s="4" t="s">
        <v>705</v>
      </c>
      <c r="C392" s="3" t="s">
        <v>22</v>
      </c>
      <c r="D392" s="5">
        <v>2205</v>
      </c>
      <c r="E392" s="3" t="s">
        <v>15</v>
      </c>
    </row>
    <row r="393" spans="1:5" ht="33.950000000000003" customHeight="1">
      <c r="A393" s="6" t="s">
        <v>704</v>
      </c>
      <c r="B393" s="7" t="s">
        <v>705</v>
      </c>
      <c r="C393" s="6" t="s">
        <v>22</v>
      </c>
      <c r="D393" s="8">
        <v>140</v>
      </c>
      <c r="E393" s="6" t="s">
        <v>28</v>
      </c>
    </row>
    <row r="394" spans="1:5" ht="33.950000000000003" customHeight="1">
      <c r="A394" s="3" t="s">
        <v>704</v>
      </c>
      <c r="B394" s="4" t="s">
        <v>705</v>
      </c>
      <c r="C394" s="3" t="s">
        <v>22</v>
      </c>
      <c r="D394" s="5">
        <v>2498.75</v>
      </c>
      <c r="E394" s="3" t="s">
        <v>25</v>
      </c>
    </row>
    <row r="395" spans="1:5" ht="33.950000000000003" customHeight="1">
      <c r="A395" s="6" t="s">
        <v>704</v>
      </c>
      <c r="B395" s="7" t="s">
        <v>705</v>
      </c>
      <c r="C395" s="6" t="s">
        <v>22</v>
      </c>
      <c r="D395" s="8">
        <v>96.25</v>
      </c>
      <c r="E395" s="6" t="s">
        <v>120</v>
      </c>
    </row>
    <row r="396" spans="1:5" ht="33.950000000000003" customHeight="1">
      <c r="A396" s="3" t="s">
        <v>704</v>
      </c>
      <c r="B396" s="4" t="s">
        <v>705</v>
      </c>
      <c r="C396" s="3" t="s">
        <v>22</v>
      </c>
      <c r="D396" s="5">
        <v>856.88</v>
      </c>
      <c r="E396" s="3" t="s">
        <v>19</v>
      </c>
    </row>
    <row r="397" spans="1:5" ht="33.950000000000003" customHeight="1">
      <c r="A397" s="6" t="s">
        <v>706</v>
      </c>
      <c r="B397" s="7" t="s">
        <v>707</v>
      </c>
      <c r="C397" s="6" t="s">
        <v>119</v>
      </c>
      <c r="D397" s="8">
        <v>2211.8000000000002</v>
      </c>
      <c r="E397" s="6" t="s">
        <v>120</v>
      </c>
    </row>
    <row r="398" spans="1:5" ht="33.950000000000003" customHeight="1">
      <c r="A398" s="3" t="s">
        <v>708</v>
      </c>
      <c r="B398" s="4"/>
      <c r="C398" s="3" t="s">
        <v>709</v>
      </c>
      <c r="D398" s="5">
        <v>360</v>
      </c>
      <c r="E398" s="3" t="s">
        <v>15</v>
      </c>
    </row>
    <row r="399" spans="1:5" ht="33.950000000000003" customHeight="1">
      <c r="A399" s="6" t="s">
        <v>710</v>
      </c>
      <c r="B399" s="7" t="s">
        <v>711</v>
      </c>
      <c r="C399" s="6" t="s">
        <v>22</v>
      </c>
      <c r="D399" s="8">
        <v>6098.84</v>
      </c>
      <c r="E399" s="6" t="s">
        <v>87</v>
      </c>
    </row>
    <row r="400" spans="1:5" ht="33.950000000000003" customHeight="1">
      <c r="A400" s="3" t="s">
        <v>712</v>
      </c>
      <c r="B400" s="4" t="s">
        <v>713</v>
      </c>
      <c r="C400" s="3" t="s">
        <v>22</v>
      </c>
      <c r="D400" s="5">
        <v>625</v>
      </c>
      <c r="E400" s="3" t="s">
        <v>15</v>
      </c>
    </row>
    <row r="401" spans="1:5" ht="33.950000000000003" customHeight="1">
      <c r="A401" s="6" t="s">
        <v>714</v>
      </c>
      <c r="B401" s="7"/>
      <c r="C401" s="6" t="s">
        <v>715</v>
      </c>
      <c r="D401" s="8">
        <v>15.99</v>
      </c>
      <c r="E401" s="6" t="s">
        <v>82</v>
      </c>
    </row>
    <row r="402" spans="1:5" ht="33.950000000000003" customHeight="1">
      <c r="A402" s="3" t="s">
        <v>716</v>
      </c>
      <c r="B402" s="4" t="s">
        <v>717</v>
      </c>
      <c r="C402" s="3" t="s">
        <v>22</v>
      </c>
      <c r="D402" s="5">
        <v>9112.74</v>
      </c>
      <c r="E402" s="3" t="s">
        <v>11</v>
      </c>
    </row>
    <row r="403" spans="1:5" ht="33.950000000000003" customHeight="1">
      <c r="A403" s="6" t="s">
        <v>718</v>
      </c>
      <c r="B403" s="7" t="s">
        <v>719</v>
      </c>
      <c r="C403" s="6" t="s">
        <v>10</v>
      </c>
      <c r="D403" s="8">
        <v>90</v>
      </c>
      <c r="E403" s="6" t="s">
        <v>28</v>
      </c>
    </row>
    <row r="404" spans="1:5" ht="33.950000000000003" customHeight="1">
      <c r="A404" s="3" t="s">
        <v>718</v>
      </c>
      <c r="B404" s="4" t="s">
        <v>719</v>
      </c>
      <c r="C404" s="3" t="s">
        <v>10</v>
      </c>
      <c r="D404" s="5">
        <v>58.13</v>
      </c>
      <c r="E404" s="3" t="s">
        <v>18</v>
      </c>
    </row>
    <row r="405" spans="1:5" ht="33.950000000000003" customHeight="1">
      <c r="A405" s="6" t="s">
        <v>720</v>
      </c>
      <c r="B405" s="7" t="s">
        <v>721</v>
      </c>
      <c r="C405" s="6" t="s">
        <v>481</v>
      </c>
      <c r="D405" s="8">
        <v>71</v>
      </c>
      <c r="E405" s="6" t="s">
        <v>11</v>
      </c>
    </row>
    <row r="406" spans="1:5" ht="33.950000000000003" customHeight="1">
      <c r="A406" s="3" t="s">
        <v>722</v>
      </c>
      <c r="B406" s="4" t="s">
        <v>723</v>
      </c>
      <c r="C406" s="3" t="s">
        <v>47</v>
      </c>
      <c r="D406" s="5">
        <v>1269.3599999999999</v>
      </c>
      <c r="E406" s="3" t="s">
        <v>11</v>
      </c>
    </row>
    <row r="407" spans="1:5" ht="33.950000000000003" customHeight="1">
      <c r="A407" s="6" t="s">
        <v>724</v>
      </c>
      <c r="B407" s="7" t="s">
        <v>725</v>
      </c>
      <c r="C407" s="6" t="s">
        <v>726</v>
      </c>
      <c r="D407" s="8">
        <v>10155.68</v>
      </c>
      <c r="E407" s="6" t="s">
        <v>11</v>
      </c>
    </row>
    <row r="408" spans="1:5" ht="33.950000000000003" customHeight="1">
      <c r="A408" s="9" t="s">
        <v>727</v>
      </c>
      <c r="B408" s="10"/>
      <c r="C408" s="9"/>
      <c r="D408" s="11">
        <f>SUM(D6:D407)</f>
        <v>4458958.4400000023</v>
      </c>
      <c r="E408" s="9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5A35"/>
  </sheetPr>
  <dimension ref="A1:E462"/>
  <sheetViews>
    <sheetView showGridLines="0" workbookViewId="0">
      <pane ySplit="5" topLeftCell="A6" activePane="bottomLeft" state="frozen"/>
      <selection pane="bottomLeft" sqref="A1:E1"/>
    </sheetView>
  </sheetViews>
  <sheetFormatPr defaultRowHeight="14.25"/>
  <cols>
    <col min="1" max="1" width="57" customWidth="1"/>
    <col min="2" max="2" width="19" customWidth="1"/>
    <col min="3" max="4" width="25" customWidth="1"/>
    <col min="5" max="5" width="65" customWidth="1"/>
  </cols>
  <sheetData>
    <row r="1" spans="1:5" ht="72" customHeight="1">
      <c r="A1" s="12" t="s">
        <v>0</v>
      </c>
      <c r="B1" s="13"/>
      <c r="C1" s="13"/>
      <c r="D1" s="13"/>
      <c r="E1" s="13"/>
    </row>
    <row r="2" spans="1:5" ht="23.1" customHeight="1">
      <c r="A2" s="14" t="s">
        <v>1</v>
      </c>
      <c r="B2" s="13"/>
      <c r="C2" s="13"/>
      <c r="D2" s="13"/>
      <c r="E2" s="13"/>
    </row>
    <row r="3" spans="1:5" ht="30.95" customHeight="1">
      <c r="A3" s="12" t="s">
        <v>2</v>
      </c>
      <c r="B3" s="13"/>
      <c r="C3" s="13"/>
      <c r="D3" s="13"/>
      <c r="E3" s="13"/>
    </row>
    <row r="4" spans="1:5" ht="8.1" customHeight="1">
      <c r="A4" s="2"/>
      <c r="B4" s="2"/>
      <c r="C4" s="2"/>
      <c r="D4" s="2"/>
      <c r="E4" s="2"/>
    </row>
    <row r="5" spans="1:5" ht="39.950000000000003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33.950000000000003" customHeight="1">
      <c r="A6" s="3" t="str">
        <f>'Trošenje sredstava'!A7</f>
        <v>ABISAL d.o.o.</v>
      </c>
      <c r="B6" s="4" t="str">
        <f>'Trošenje sredstava'!B7</f>
        <v>77426191417</v>
      </c>
      <c r="C6" s="3" t="str">
        <f>'Trošenje sredstava'!C7</f>
        <v>RIJEKA</v>
      </c>
      <c r="D6" s="5">
        <f>'Trošenje sredstava'!D7</f>
        <v>700</v>
      </c>
      <c r="E6" s="3" t="str">
        <f>'Trošenje sredstava'!E7</f>
        <v>3213 - Stručno usavršavanje zaposlenika</v>
      </c>
    </row>
    <row r="7" spans="1:5" ht="33.950000000000003" customHeight="1">
      <c r="A7" s="6" t="str">
        <f>'Trošenje sredstava'!A93</f>
        <v>GASTRONOMADI d.o.o.</v>
      </c>
      <c r="B7" s="7" t="str">
        <f>'Trošenje sredstava'!B93</f>
        <v>50760695038</v>
      </c>
      <c r="C7" s="6" t="str">
        <f>'Trošenje sredstava'!C93</f>
        <v>ZAGREB</v>
      </c>
      <c r="D7" s="8">
        <f>'Trošenje sredstava'!D93</f>
        <v>25000</v>
      </c>
      <c r="E7" s="6" t="str">
        <f>'Trošenje sredstava'!E93</f>
        <v>3213 - Stručno usavršavanje zaposlenika</v>
      </c>
    </row>
    <row r="8" spans="1:5" ht="33.950000000000003" customHeight="1">
      <c r="A8" s="3" t="str">
        <f>'Trošenje sredstava'!A317</f>
        <v>RUDAN D.O.O.</v>
      </c>
      <c r="B8" s="4" t="str">
        <f>'Trošenje sredstava'!B317</f>
        <v>84430586938</v>
      </c>
      <c r="C8" s="3" t="str">
        <f>'Trošenje sredstava'!C317</f>
        <v>ŽMINJ</v>
      </c>
      <c r="D8" s="5">
        <f>'Trošenje sredstava'!D317</f>
        <v>32375</v>
      </c>
      <c r="E8" s="3" t="str">
        <f>'Trošenje sredstava'!E317</f>
        <v>3213 - Stručno usavršavanje zaposlenika</v>
      </c>
    </row>
    <row r="9" spans="1:5" ht="33.950000000000003" customHeight="1">
      <c r="A9" s="6" t="str">
        <f>'Trošenje sredstava'!A392</f>
        <v>ZAVOD ZA ISPITIVANJE KVALITETE D.O.O.- ZIK</v>
      </c>
      <c r="B9" s="7" t="str">
        <f>'Trošenje sredstava'!B392</f>
        <v>74121470605</v>
      </c>
      <c r="C9" s="6" t="str">
        <f>'Trošenje sredstava'!C392</f>
        <v>ZAGREB</v>
      </c>
      <c r="D9" s="8">
        <f>'Trošenje sredstava'!D392</f>
        <v>2205</v>
      </c>
      <c r="E9" s="6" t="str">
        <f>'Trošenje sredstava'!E392</f>
        <v>3213 - Stručno usavršavanje zaposlenika</v>
      </c>
    </row>
    <row r="10" spans="1:5" ht="33.950000000000003" customHeight="1">
      <c r="A10" s="3" t="str">
        <f>'Trošenje sredstava'!A398</f>
        <v>ZAVOD ZA TURIZEM IN KULTURO KRANJ</v>
      </c>
      <c r="B10" s="4"/>
      <c r="C10" s="3" t="str">
        <f>'Trošenje sredstava'!C398</f>
        <v>KRANJ</v>
      </c>
      <c r="D10" s="5">
        <f>'Trošenje sredstava'!D398</f>
        <v>360</v>
      </c>
      <c r="E10" s="3" t="str">
        <f>'Trošenje sredstava'!E398</f>
        <v>3213 - Stručno usavršavanje zaposlenika</v>
      </c>
    </row>
    <row r="11" spans="1:5" ht="33.950000000000003" customHeight="1">
      <c r="A11" s="6" t="str">
        <f>'Trošenje sredstava'!A400</f>
        <v>ZIRS D.D.</v>
      </c>
      <c r="B11" s="7" t="str">
        <f>'Trošenje sredstava'!B400</f>
        <v>05494093403</v>
      </c>
      <c r="C11" s="6" t="str">
        <f>'Trošenje sredstava'!C400</f>
        <v>ZAGREB</v>
      </c>
      <c r="D11" s="8">
        <f>'Trošenje sredstava'!D400</f>
        <v>625</v>
      </c>
      <c r="E11" s="6" t="str">
        <f>'Trošenje sredstava'!E400</f>
        <v>3213 - Stručno usavršavanje zaposlenika</v>
      </c>
    </row>
    <row r="12" spans="1:5" ht="33.950000000000003" customHeight="1">
      <c r="A12" s="9" t="s">
        <v>728</v>
      </c>
      <c r="B12" s="10"/>
      <c r="C12" s="9"/>
      <c r="D12" s="11">
        <f>SUM(D6:D11)</f>
        <v>61265</v>
      </c>
      <c r="E12" s="9" t="s">
        <v>15</v>
      </c>
    </row>
    <row r="13" spans="1:5" ht="33.950000000000003" customHeight="1">
      <c r="A13" s="6"/>
      <c r="B13" s="7"/>
      <c r="C13" s="6"/>
      <c r="D13" s="8"/>
      <c r="E13" s="6"/>
    </row>
    <row r="14" spans="1:5" ht="33.950000000000003" customHeight="1">
      <c r="A14" s="3" t="str">
        <f>'Trošenje sredstava'!A12</f>
        <v>ALCA ZAGREB d.o.o.</v>
      </c>
      <c r="B14" s="4" t="str">
        <f>'Trošenje sredstava'!B12</f>
        <v>58353015102</v>
      </c>
      <c r="C14" s="3" t="str">
        <f>'Trošenje sredstava'!C12</f>
        <v>ZAGREB</v>
      </c>
      <c r="D14" s="5">
        <f>'Trošenje sredstava'!D12</f>
        <v>34387.42</v>
      </c>
      <c r="E14" s="3" t="str">
        <f>'Trošenje sredstava'!E12</f>
        <v>3221 - Uredski materijal i ostali materijalni rashodi</v>
      </c>
    </row>
    <row r="15" spans="1:5" ht="33.950000000000003" customHeight="1">
      <c r="A15" s="6" t="str">
        <f>'Trošenje sredstava'!A13</f>
        <v>ALLORES d.o.o.</v>
      </c>
      <c r="B15" s="7" t="str">
        <f>'Trošenje sredstava'!B13</f>
        <v>21551756555</v>
      </c>
      <c r="C15" s="6" t="str">
        <f>'Trošenje sredstava'!C13</f>
        <v>OPATIJA</v>
      </c>
      <c r="D15" s="8">
        <f>'Trošenje sredstava'!D13</f>
        <v>8737.5</v>
      </c>
      <c r="E15" s="6" t="str">
        <f>'Trošenje sredstava'!E13</f>
        <v>3221 - Uredski materijal i ostali materijalni rashodi</v>
      </c>
    </row>
    <row r="16" spans="1:5" ht="33.950000000000003" customHeight="1">
      <c r="A16" s="3" t="str">
        <f>'Trošenje sredstava'!A15</f>
        <v>AQUA V.M.V. D.O.O.</v>
      </c>
      <c r="B16" s="4" t="str">
        <f>'Trošenje sredstava'!B15</f>
        <v>86879014193</v>
      </c>
      <c r="C16" s="3" t="str">
        <f>'Trošenje sredstava'!C15</f>
        <v>ZAGREB</v>
      </c>
      <c r="D16" s="5">
        <f>'Trošenje sredstava'!D15</f>
        <v>266.25</v>
      </c>
      <c r="E16" s="3" t="str">
        <f>'Trošenje sredstava'!E15</f>
        <v>3221 - Uredski materijal i ostali materijalni rashodi</v>
      </c>
    </row>
    <row r="17" spans="1:5" ht="33.950000000000003" customHeight="1">
      <c r="A17" s="6" t="str">
        <f>'Trošenje sredstava'!A20</f>
        <v>AUTO HRVATSKA PSC D.O.O.</v>
      </c>
      <c r="B17" s="7" t="str">
        <f>'Trošenje sredstava'!B20</f>
        <v>87682591133</v>
      </c>
      <c r="C17" s="6" t="str">
        <f>'Trošenje sredstava'!C20</f>
        <v>KARLOVAC</v>
      </c>
      <c r="D17" s="8">
        <f>'Trošenje sredstava'!D20</f>
        <v>387.5</v>
      </c>
      <c r="E17" s="6" t="str">
        <f>'Trošenje sredstava'!E20</f>
        <v>3221 - Uredski materijal i ostali materijalni rashodi</v>
      </c>
    </row>
    <row r="18" spans="1:5" ht="33.950000000000003" customHeight="1">
      <c r="A18" s="3" t="str">
        <f>'Trošenje sredstava'!A24</f>
        <v>AUTOKLUB KARLOVAC D.O.O.</v>
      </c>
      <c r="B18" s="4" t="str">
        <f>'Trošenje sredstava'!B24</f>
        <v>80961444616</v>
      </c>
      <c r="C18" s="3" t="str">
        <f>'Trošenje sredstava'!C24</f>
        <v>KARLOVAC</v>
      </c>
      <c r="D18" s="5">
        <f>'Trošenje sredstava'!D24</f>
        <v>0</v>
      </c>
      <c r="E18" s="3" t="str">
        <f>'Trošenje sredstava'!E24</f>
        <v>3221 - Uredski materijal i ostali materijalni rashodi</v>
      </c>
    </row>
    <row r="19" spans="1:5" ht="33.950000000000003" customHeight="1">
      <c r="A19" s="6" t="str">
        <f>'Trošenje sredstava'!A40</f>
        <v>COMEL D.O.O.</v>
      </c>
      <c r="B19" s="7" t="str">
        <f>'Trošenje sredstava'!B40</f>
        <v>11085290021</v>
      </c>
      <c r="C19" s="6" t="str">
        <f>'Trošenje sredstava'!C40</f>
        <v>KARLOVAC</v>
      </c>
      <c r="D19" s="8">
        <f>'Trošenje sredstava'!D40</f>
        <v>37.43</v>
      </c>
      <c r="E19" s="6" t="str">
        <f>'Trošenje sredstava'!E40</f>
        <v>3221 - Uredski materijal i ostali materijalni rashodi</v>
      </c>
    </row>
    <row r="20" spans="1:5" ht="33.950000000000003" customHeight="1">
      <c r="A20" s="3" t="str">
        <f>'Trošenje sredstava'!A52</f>
        <v>DERMA D.D.</v>
      </c>
      <c r="B20" s="4" t="str">
        <f>'Trošenje sredstava'!B52</f>
        <v>16891143389</v>
      </c>
      <c r="C20" s="3" t="str">
        <f>'Trošenje sredstava'!C52</f>
        <v>VARAŽDIN</v>
      </c>
      <c r="D20" s="5">
        <f>'Trošenje sredstava'!D52</f>
        <v>2484</v>
      </c>
      <c r="E20" s="3" t="str">
        <f>'Trošenje sredstava'!E52</f>
        <v>3221 - Uredski materijal i ostali materijalni rashodi</v>
      </c>
    </row>
    <row r="21" spans="1:5" ht="33.950000000000003" customHeight="1">
      <c r="A21" s="6" t="str">
        <f>'Trošenje sredstava'!A68</f>
        <v>EFEKTIVNI MIKROORGAMIZMI ORIGINALNA</v>
      </c>
      <c r="B21" s="7" t="str">
        <f>'Trošenje sredstava'!B68</f>
        <v>51766004021</v>
      </c>
      <c r="C21" s="6" t="str">
        <f>'Trošenje sredstava'!C68</f>
        <v>RIJEKA</v>
      </c>
      <c r="D21" s="8">
        <f>'Trošenje sredstava'!D68</f>
        <v>1214.6300000000001</v>
      </c>
      <c r="E21" s="6" t="str">
        <f>'Trošenje sredstava'!E68</f>
        <v>3221 - Uredski materijal i ostali materijalni rashodi</v>
      </c>
    </row>
    <row r="22" spans="1:5" ht="33.950000000000003" customHeight="1">
      <c r="A22" s="3" t="str">
        <f>'Trošenje sredstava'!A79</f>
        <v>EURO ROSA IP d.o.o.</v>
      </c>
      <c r="B22" s="4" t="str">
        <f>'Trošenje sredstava'!B79</f>
        <v>58421021869</v>
      </c>
      <c r="C22" s="3" t="str">
        <f>'Trošenje sredstava'!C79</f>
        <v>KRAPINA</v>
      </c>
      <c r="D22" s="5">
        <f>'Trošenje sredstava'!D79</f>
        <v>495</v>
      </c>
      <c r="E22" s="3" t="str">
        <f>'Trošenje sredstava'!E79</f>
        <v>3221 - Uredski materijal i ostali materijalni rashodi</v>
      </c>
    </row>
    <row r="23" spans="1:5" ht="33.950000000000003" customHeight="1">
      <c r="A23" s="6" t="str">
        <f>'Trošenje sredstava'!A83</f>
        <v>EXTRA POINT d.o.o.</v>
      </c>
      <c r="B23" s="7" t="str">
        <f>'Trošenje sredstava'!B83</f>
        <v>97755222599</v>
      </c>
      <c r="C23" s="6" t="str">
        <f>'Trošenje sredstava'!C83</f>
        <v>POREČ</v>
      </c>
      <c r="D23" s="8">
        <f>'Trošenje sredstava'!D83</f>
        <v>1492.2</v>
      </c>
      <c r="E23" s="6" t="str">
        <f>'Trošenje sredstava'!E83</f>
        <v>3221 - Uredski materijal i ostali materijalni rashodi</v>
      </c>
    </row>
    <row r="24" spans="1:5" ht="33.950000000000003" customHeight="1">
      <c r="A24" s="3" t="str">
        <f>'Trošenje sredstava'!A102</f>
        <v>GRIFFON WASTE MANAGEMENT d.o.o.</v>
      </c>
      <c r="B24" s="4" t="str">
        <f>'Trošenje sredstava'!B102</f>
        <v>48437782274</v>
      </c>
      <c r="C24" s="3" t="str">
        <f>'Trošenje sredstava'!C102</f>
        <v>ZAGREB</v>
      </c>
      <c r="D24" s="5">
        <f>'Trošenje sredstava'!D102</f>
        <v>1443.75</v>
      </c>
      <c r="E24" s="3" t="str">
        <f>'Trošenje sredstava'!E102</f>
        <v>3221 - Uredski materijal i ostali materijalni rashodi</v>
      </c>
    </row>
    <row r="25" spans="1:5" ht="33.950000000000003" customHeight="1">
      <c r="A25" s="6" t="str">
        <f>'Trošenje sredstava'!A138</f>
        <v>INFOLAB d.o.o.</v>
      </c>
      <c r="B25" s="7" t="str">
        <f>'Trošenje sredstava'!B138</f>
        <v>41823200992</v>
      </c>
      <c r="C25" s="6" t="str">
        <f>'Trošenje sredstava'!C138</f>
        <v>ZAGREB</v>
      </c>
      <c r="D25" s="8">
        <f>'Trošenje sredstava'!D138</f>
        <v>20</v>
      </c>
      <c r="E25" s="6" t="str">
        <f>'Trošenje sredstava'!E138</f>
        <v>3221 - Uredski materijal i ostali materijalni rashodi</v>
      </c>
    </row>
    <row r="26" spans="1:5" ht="33.950000000000003" customHeight="1">
      <c r="A26" s="3" t="str">
        <f>'Trošenje sredstava'!A140</f>
        <v>INSAKO D.O.O.</v>
      </c>
      <c r="B26" s="4" t="str">
        <f>'Trošenje sredstava'!B140</f>
        <v>39851720584</v>
      </c>
      <c r="C26" s="3" t="str">
        <f>'Trošenje sredstava'!C140</f>
        <v>ZAGREB - NOVI ZAGREB</v>
      </c>
      <c r="D26" s="5">
        <f>'Trošenje sredstava'!D140</f>
        <v>24662.45</v>
      </c>
      <c r="E26" s="3" t="str">
        <f>'Trošenje sredstava'!E140</f>
        <v>3221 - Uredski materijal i ostali materijalni rashodi</v>
      </c>
    </row>
    <row r="27" spans="1:5" ht="33.950000000000003" customHeight="1">
      <c r="A27" s="6" t="str">
        <f>'Trošenje sredstava'!A145</f>
        <v>IZBOR JANDRIĆ d.o.o.</v>
      </c>
      <c r="B27" s="7" t="str">
        <f>'Trošenje sredstava'!B145</f>
        <v>37078769373</v>
      </c>
      <c r="C27" s="6" t="str">
        <f>'Trošenje sredstava'!C145</f>
        <v>KORENICA</v>
      </c>
      <c r="D27" s="8">
        <f>'Trošenje sredstava'!D145</f>
        <v>6.95</v>
      </c>
      <c r="E27" s="6" t="str">
        <f>'Trošenje sredstava'!E145</f>
        <v>3221 - Uredski materijal i ostali materijalni rashodi</v>
      </c>
    </row>
    <row r="28" spans="1:5" ht="33.950000000000003" customHeight="1">
      <c r="A28" s="3" t="str">
        <f>'Trošenje sredstava'!A207</f>
        <v>MAKROMIKRO GRUPA D.O.O.</v>
      </c>
      <c r="B28" s="4" t="str">
        <f>'Trošenje sredstava'!B207</f>
        <v>50467974870</v>
      </c>
      <c r="C28" s="3" t="str">
        <f>'Trošenje sredstava'!C207</f>
        <v>VELIKA GORICA</v>
      </c>
      <c r="D28" s="5">
        <f>'Trošenje sredstava'!D207</f>
        <v>1567.5</v>
      </c>
      <c r="E28" s="3" t="str">
        <f>'Trošenje sredstava'!E207</f>
        <v>3221 - Uredski materijal i ostali materijalni rashodi</v>
      </c>
    </row>
    <row r="29" spans="1:5" ht="33.950000000000003" customHeight="1">
      <c r="A29" s="6" t="str">
        <f>'Trošenje sredstava'!A238</f>
        <v>NARODNE NOVINE d.d.</v>
      </c>
      <c r="B29" s="7" t="str">
        <f>'Trošenje sredstava'!B238</f>
        <v>64546066176</v>
      </c>
      <c r="C29" s="6" t="str">
        <f>'Trošenje sredstava'!C238</f>
        <v>ZAGREB</v>
      </c>
      <c r="D29" s="8">
        <f>'Trošenje sredstava'!D238</f>
        <v>7098.59</v>
      </c>
      <c r="E29" s="6" t="str">
        <f>'Trošenje sredstava'!E238</f>
        <v>3221 - Uredski materijal i ostali materijalni rashodi</v>
      </c>
    </row>
    <row r="30" spans="1:5" ht="33.950000000000003" customHeight="1">
      <c r="A30" s="3" t="str">
        <f>'Trošenje sredstava'!A247</f>
        <v>NOVI INFORMATOR d.o.o.</v>
      </c>
      <c r="B30" s="4" t="str">
        <f>'Trošenje sredstava'!B247</f>
        <v>03492821167</v>
      </c>
      <c r="C30" s="3" t="str">
        <f>'Trošenje sredstava'!C247</f>
        <v>ZAGREB</v>
      </c>
      <c r="D30" s="5">
        <f>'Trošenje sredstava'!D247</f>
        <v>112.88</v>
      </c>
      <c r="E30" s="3" t="str">
        <f>'Trošenje sredstava'!E247</f>
        <v>3221 - Uredski materijal i ostali materijalni rashodi</v>
      </c>
    </row>
    <row r="31" spans="1:5" ht="33.950000000000003" customHeight="1">
      <c r="A31" s="6" t="str">
        <f>'Trošenje sredstava'!A265</f>
        <v>ORCUS PLUS d.o.o.</v>
      </c>
      <c r="B31" s="7" t="str">
        <f>'Trošenje sredstava'!B265</f>
        <v>70812508533</v>
      </c>
      <c r="C31" s="6" t="str">
        <f>'Trošenje sredstava'!C265</f>
        <v>DRAŽICE</v>
      </c>
      <c r="D31" s="8">
        <f>'Trošenje sredstava'!D265</f>
        <v>11736.68</v>
      </c>
      <c r="E31" s="6" t="str">
        <f>'Trošenje sredstava'!E265</f>
        <v>3221 - Uredski materijal i ostali materijalni rashodi</v>
      </c>
    </row>
    <row r="32" spans="1:5" ht="33.950000000000003" customHeight="1">
      <c r="A32" s="3" t="str">
        <f>'Trošenje sredstava'!A298</f>
        <v>PROFIN D.O.O.</v>
      </c>
      <c r="B32" s="4" t="str">
        <f>'Trošenje sredstava'!B298</f>
        <v>56382365450</v>
      </c>
      <c r="C32" s="3" t="str">
        <f>'Trošenje sredstava'!C298</f>
        <v>ZAGREB</v>
      </c>
      <c r="D32" s="5">
        <f>'Trošenje sredstava'!D298</f>
        <v>415.88</v>
      </c>
      <c r="E32" s="3" t="str">
        <f>'Trošenje sredstava'!E298</f>
        <v>3221 - Uredski materijal i ostali materijalni rashodi</v>
      </c>
    </row>
    <row r="33" spans="1:5" ht="33.950000000000003" customHeight="1">
      <c r="A33" s="6" t="str">
        <f>'Trošenje sredstava'!A315</f>
        <v>RU-VE D.O.O.</v>
      </c>
      <c r="B33" s="7" t="str">
        <f>'Trošenje sredstava'!B315</f>
        <v>88470929840</v>
      </c>
      <c r="C33" s="6" t="str">
        <f>'Trošenje sredstava'!C315</f>
        <v>SVETA NEDELJA</v>
      </c>
      <c r="D33" s="8">
        <f>'Trošenje sredstava'!D315</f>
        <v>0</v>
      </c>
      <c r="E33" s="6" t="str">
        <f>'Trošenje sredstava'!E315</f>
        <v>3221 - Uredski materijal i ostali materijalni rashodi</v>
      </c>
    </row>
    <row r="34" spans="1:5" ht="33.950000000000003" customHeight="1">
      <c r="A34" s="3" t="str">
        <f>'Trošenje sredstava'!A334</f>
        <v>SMIT COMMERCE D.O.O.</v>
      </c>
      <c r="B34" s="4" t="str">
        <f>'Trošenje sredstava'!B334</f>
        <v>95243482140</v>
      </c>
      <c r="C34" s="3" t="str">
        <f>'Trošenje sredstava'!C334</f>
        <v>GORNJI STUPNIK</v>
      </c>
      <c r="D34" s="5">
        <f>'Trošenje sredstava'!D334</f>
        <v>8324.93</v>
      </c>
      <c r="E34" s="3" t="str">
        <f>'Trošenje sredstava'!E334</f>
        <v>3221 - Uredski materijal i ostali materijalni rashodi</v>
      </c>
    </row>
    <row r="35" spans="1:5" ht="33.950000000000003" customHeight="1">
      <c r="A35" s="6" t="str">
        <f>'Trošenje sredstava'!A344</f>
        <v>ŠTUKA PROM d.o.o.</v>
      </c>
      <c r="B35" s="7" t="str">
        <f>'Trošenje sredstava'!B344</f>
        <v>62267166481</v>
      </c>
      <c r="C35" s="6" t="str">
        <f>'Trošenje sredstava'!C344</f>
        <v>SLUNJ</v>
      </c>
      <c r="D35" s="8">
        <f>'Trošenje sredstava'!D344</f>
        <v>118.8</v>
      </c>
      <c r="E35" s="6" t="str">
        <f>'Trošenje sredstava'!E344</f>
        <v>3221 - Uredski materijal i ostali materijalni rashodi</v>
      </c>
    </row>
    <row r="36" spans="1:5" ht="33.950000000000003" customHeight="1">
      <c r="A36" s="3" t="str">
        <f>'Trošenje sredstava'!A349</f>
        <v>TEHNOINVEST ZAGREB d.o.o.</v>
      </c>
      <c r="B36" s="4" t="str">
        <f>'Trošenje sredstava'!B349</f>
        <v>90487555284</v>
      </c>
      <c r="C36" s="3" t="str">
        <f>'Trošenje sredstava'!C349</f>
        <v>LUČKO</v>
      </c>
      <c r="D36" s="5">
        <f>'Trošenje sredstava'!D349</f>
        <v>392.21</v>
      </c>
      <c r="E36" s="3" t="str">
        <f>'Trošenje sredstava'!E349</f>
        <v>3221 - Uredski materijal i ostali materijalni rashodi</v>
      </c>
    </row>
    <row r="37" spans="1:5" ht="33.950000000000003" customHeight="1">
      <c r="A37" s="6" t="str">
        <f>'Trošenje sredstava'!A356</f>
        <v>TISKARA PEČARIĆ-RADOČAJ</v>
      </c>
      <c r="B37" s="7" t="str">
        <f>'Trošenje sredstava'!B356</f>
        <v>94181620965</v>
      </c>
      <c r="C37" s="6" t="str">
        <f>'Trošenje sredstava'!C356</f>
        <v>KARLOVAC</v>
      </c>
      <c r="D37" s="8">
        <f>'Trošenje sredstava'!D356</f>
        <v>245</v>
      </c>
      <c r="E37" s="6" t="str">
        <f>'Trošenje sredstava'!E356</f>
        <v>3221 - Uredski materijal i ostali materijalni rashodi</v>
      </c>
    </row>
    <row r="38" spans="1:5" ht="33.950000000000003" customHeight="1">
      <c r="A38" s="3" t="str">
        <f>'Trošenje sredstava'!A393</f>
        <v>ZAVOD ZA ISPITIVANJE KVALITETE D.O.O.- ZIK</v>
      </c>
      <c r="B38" s="4" t="str">
        <f>'Trošenje sredstava'!B393</f>
        <v>74121470605</v>
      </c>
      <c r="C38" s="3" t="str">
        <f>'Trošenje sredstava'!C393</f>
        <v>ZAGREB</v>
      </c>
      <c r="D38" s="5">
        <f>'Trošenje sredstava'!D393</f>
        <v>140</v>
      </c>
      <c r="E38" s="3" t="str">
        <f>'Trošenje sredstava'!E393</f>
        <v>3221 - Uredski materijal i ostali materijalni rashodi</v>
      </c>
    </row>
    <row r="39" spans="1:5" ht="33.950000000000003" customHeight="1">
      <c r="A39" s="6" t="str">
        <f>'Trošenje sredstava'!A403</f>
        <v>ŽACO OBRT ZA PROMIDŽBU</v>
      </c>
      <c r="B39" s="7" t="str">
        <f>'Trošenje sredstava'!B403</f>
        <v>92620521211</v>
      </c>
      <c r="C39" s="6" t="str">
        <f>'Trošenje sredstava'!C403</f>
        <v>SLUNJ</v>
      </c>
      <c r="D39" s="8">
        <f>'Trošenje sredstava'!D403</f>
        <v>90</v>
      </c>
      <c r="E39" s="6" t="str">
        <f>'Trošenje sredstava'!E403</f>
        <v>3221 - Uredski materijal i ostali materijalni rashodi</v>
      </c>
    </row>
    <row r="40" spans="1:5" ht="33.950000000000003" customHeight="1">
      <c r="A40" s="9" t="s">
        <v>728</v>
      </c>
      <c r="B40" s="10"/>
      <c r="C40" s="9"/>
      <c r="D40" s="11">
        <f>SUM(D14:D39)</f>
        <v>105877.54999999999</v>
      </c>
      <c r="E40" s="9" t="s">
        <v>28</v>
      </c>
    </row>
    <row r="41" spans="1:5" ht="33.950000000000003" customHeight="1">
      <c r="A41" s="6"/>
      <c r="B41" s="7"/>
      <c r="C41" s="6"/>
      <c r="D41" s="8"/>
      <c r="E41" s="6"/>
    </row>
    <row r="42" spans="1:5" ht="33.950000000000003" customHeight="1">
      <c r="A42" s="3" t="str">
        <f>'Trošenje sredstava'!A6</f>
        <v>3M CVIJEĆARNICA OBRT vl. Martina Mejaški</v>
      </c>
      <c r="B42" s="4" t="str">
        <f>'Trošenje sredstava'!B6</f>
        <v>63366665903</v>
      </c>
      <c r="C42" s="3" t="str">
        <f>'Trošenje sredstava'!C6</f>
        <v>SLUNJ</v>
      </c>
      <c r="D42" s="5">
        <f>'Trošenje sredstava'!D6</f>
        <v>160</v>
      </c>
      <c r="E42" s="3" t="str">
        <f>'Trošenje sredstava'!E6</f>
        <v>3222 - Materijal i sirovine</v>
      </c>
    </row>
    <row r="43" spans="1:5" ht="33.950000000000003" customHeight="1">
      <c r="A43" s="6" t="str">
        <f>'Trošenje sredstava'!A10</f>
        <v>AHAT D.O.O.</v>
      </c>
      <c r="B43" s="7" t="str">
        <f>'Trošenje sredstava'!B10</f>
        <v>63328987619</v>
      </c>
      <c r="C43" s="6" t="str">
        <f>'Trošenje sredstava'!C10</f>
        <v>ZAGREB</v>
      </c>
      <c r="D43" s="8">
        <f>'Trošenje sredstava'!D10</f>
        <v>1093.9000000000001</v>
      </c>
      <c r="E43" s="6" t="str">
        <f>'Trošenje sredstava'!E10</f>
        <v>3222 - Materijal i sirovine</v>
      </c>
    </row>
    <row r="44" spans="1:5" ht="33.950000000000003" customHeight="1">
      <c r="A44" s="3" t="str">
        <f>'Trošenje sredstava'!A14</f>
        <v>ALLORES d.o.o.</v>
      </c>
      <c r="B44" s="4" t="str">
        <f>'Trošenje sredstava'!B14</f>
        <v>21551756555</v>
      </c>
      <c r="C44" s="3" t="str">
        <f>'Trošenje sredstava'!C14</f>
        <v>OPATIJA</v>
      </c>
      <c r="D44" s="5">
        <f>'Trošenje sredstava'!D14</f>
        <v>0</v>
      </c>
      <c r="E44" s="3" t="str">
        <f>'Trošenje sredstava'!E14</f>
        <v>3222 - Materijal i sirovine</v>
      </c>
    </row>
    <row r="45" spans="1:5" ht="33.950000000000003" customHeight="1">
      <c r="A45" s="6" t="str">
        <f>'Trošenje sredstava'!A17</f>
        <v>ATLANTIC TRADE d.o.o.</v>
      </c>
      <c r="B45" s="7" t="str">
        <f>'Trošenje sredstava'!B17</f>
        <v>65106679992</v>
      </c>
      <c r="C45" s="6" t="str">
        <f>'Trošenje sredstava'!C17</f>
        <v>ZAGREB</v>
      </c>
      <c r="D45" s="8">
        <f>'Trošenje sredstava'!D17</f>
        <v>3203.14</v>
      </c>
      <c r="E45" s="6" t="str">
        <f>'Trošenje sredstava'!E17</f>
        <v>3222 - Materijal i sirovine</v>
      </c>
    </row>
    <row r="46" spans="1:5" ht="33.950000000000003" customHeight="1">
      <c r="A46" s="3" t="str">
        <f>'Trošenje sredstava'!A18</f>
        <v>AUGUŠTANEC d.o.o</v>
      </c>
      <c r="B46" s="4" t="str">
        <f>'Trošenje sredstava'!B18</f>
        <v>18744122909</v>
      </c>
      <c r="C46" s="3" t="str">
        <f>'Trošenje sredstava'!C18</f>
        <v>ZAGREB</v>
      </c>
      <c r="D46" s="5">
        <f>'Trošenje sredstava'!D18</f>
        <v>45476.04</v>
      </c>
      <c r="E46" s="3" t="str">
        <f>'Trošenje sredstava'!E18</f>
        <v>3222 - Materijal i sirovine</v>
      </c>
    </row>
    <row r="47" spans="1:5" ht="33.950000000000003" customHeight="1">
      <c r="A47" s="6" t="str">
        <f>'Trošenje sredstava'!A28</f>
        <v>AWT INTERNATIONAL D.O.O.</v>
      </c>
      <c r="B47" s="7" t="str">
        <f>'Trošenje sredstava'!B28</f>
        <v>57159149897</v>
      </c>
      <c r="C47" s="6" t="str">
        <f>'Trošenje sredstava'!C28</f>
        <v>ZAGREB</v>
      </c>
      <c r="D47" s="8">
        <f>'Trošenje sredstava'!D28</f>
        <v>3019.88</v>
      </c>
      <c r="E47" s="6" t="str">
        <f>'Trošenje sredstava'!E28</f>
        <v>3222 - Materijal i sirovine</v>
      </c>
    </row>
    <row r="48" spans="1:5" ht="33.950000000000003" customHeight="1">
      <c r="A48" s="3" t="str">
        <f>'Trošenje sredstava'!A32</f>
        <v>BIOAROMATICA D.O.O.</v>
      </c>
      <c r="B48" s="4" t="str">
        <f>'Trošenje sredstava'!B32</f>
        <v>22129714117</v>
      </c>
      <c r="C48" s="3" t="str">
        <f>'Trošenje sredstava'!C32</f>
        <v>ZAGREB</v>
      </c>
      <c r="D48" s="5">
        <f>'Trošenje sredstava'!D32</f>
        <v>213.79</v>
      </c>
      <c r="E48" s="3" t="str">
        <f>'Trošenje sredstava'!E32</f>
        <v>3222 - Materijal i sirovine</v>
      </c>
    </row>
    <row r="49" spans="1:5" ht="33.950000000000003" customHeight="1">
      <c r="A49" s="6" t="str">
        <f>'Trošenje sredstava'!A33</f>
        <v>BLATINA d.o.o.</v>
      </c>
      <c r="B49" s="7" t="str">
        <f>'Trošenje sredstava'!B33</f>
        <v>03829113389</v>
      </c>
      <c r="C49" s="6" t="str">
        <f>'Trošenje sredstava'!C33</f>
        <v>ZAGREB</v>
      </c>
      <c r="D49" s="8">
        <f>'Trošenje sredstava'!D33</f>
        <v>26173.62</v>
      </c>
      <c r="E49" s="6" t="str">
        <f>'Trošenje sredstava'!E33</f>
        <v>3222 - Materijal i sirovine</v>
      </c>
    </row>
    <row r="50" spans="1:5" ht="33.950000000000003" customHeight="1">
      <c r="A50" s="3" t="str">
        <f>'Trošenje sredstava'!A34</f>
        <v>BLEU HOMME d.o.o.</v>
      </c>
      <c r="B50" s="4" t="str">
        <f>'Trošenje sredstava'!B34</f>
        <v>73550495190</v>
      </c>
      <c r="C50" s="3" t="str">
        <f>'Trošenje sredstava'!C34</f>
        <v>ZAGREB</v>
      </c>
      <c r="D50" s="5">
        <f>'Trošenje sredstava'!D34</f>
        <v>54.92</v>
      </c>
      <c r="E50" s="3" t="str">
        <f>'Trošenje sredstava'!E34</f>
        <v>3222 - Materijal i sirovine</v>
      </c>
    </row>
    <row r="51" spans="1:5" ht="33.950000000000003" customHeight="1">
      <c r="A51" s="6" t="str">
        <f>'Trošenje sredstava'!A45</f>
        <v>CONTY ILLUSION d.o.o.</v>
      </c>
      <c r="B51" s="7" t="str">
        <f>'Trošenje sredstava'!B45</f>
        <v>33018422832</v>
      </c>
      <c r="C51" s="6" t="str">
        <f>'Trošenje sredstava'!C45</f>
        <v>ZAGREB</v>
      </c>
      <c r="D51" s="8">
        <f>'Trošenje sredstava'!D45</f>
        <v>403.26</v>
      </c>
      <c r="E51" s="6" t="str">
        <f>'Trošenje sredstava'!E45</f>
        <v>3222 - Materijal i sirovine</v>
      </c>
    </row>
    <row r="52" spans="1:5" ht="33.950000000000003" customHeight="1">
      <c r="A52" s="3" t="str">
        <f>'Trošenje sredstava'!A46</f>
        <v>CROATIA FILM D.O.O.</v>
      </c>
      <c r="B52" s="4" t="str">
        <f>'Trošenje sredstava'!B46</f>
        <v>74221993288</v>
      </c>
      <c r="C52" s="3" t="str">
        <f>'Trošenje sredstava'!C46</f>
        <v>ZAGREB</v>
      </c>
      <c r="D52" s="5">
        <f>'Trošenje sredstava'!D46</f>
        <v>92.63</v>
      </c>
      <c r="E52" s="3" t="str">
        <f>'Trošenje sredstava'!E46</f>
        <v>3222 - Materijal i sirovine</v>
      </c>
    </row>
    <row r="53" spans="1:5" ht="33.950000000000003" customHeight="1">
      <c r="A53" s="6" t="str">
        <f>'Trošenje sredstava'!A53</f>
        <v>DERMA D.D.</v>
      </c>
      <c r="B53" s="7" t="str">
        <f>'Trošenje sredstava'!B53</f>
        <v>16891143389</v>
      </c>
      <c r="C53" s="6" t="str">
        <f>'Trošenje sredstava'!C53</f>
        <v>VARAŽDIN</v>
      </c>
      <c r="D53" s="8">
        <f>'Trošenje sredstava'!D53</f>
        <v>0</v>
      </c>
      <c r="E53" s="6" t="str">
        <f>'Trošenje sredstava'!E53</f>
        <v>3222 - Materijal i sirovine</v>
      </c>
    </row>
    <row r="54" spans="1:5" ht="33.950000000000003" customHeight="1">
      <c r="A54" s="3" t="str">
        <f>'Trošenje sredstava'!A54</f>
        <v>DEZINSEKCIJA d.o.o.</v>
      </c>
      <c r="B54" s="4" t="str">
        <f>'Trošenje sredstava'!B54</f>
        <v>75145286506</v>
      </c>
      <c r="C54" s="3" t="str">
        <f>'Trošenje sredstava'!C54</f>
        <v>RIJEKA</v>
      </c>
      <c r="D54" s="5">
        <f>'Trošenje sredstava'!D54</f>
        <v>5555</v>
      </c>
      <c r="E54" s="3" t="str">
        <f>'Trošenje sredstava'!E54</f>
        <v>3222 - Materijal i sirovine</v>
      </c>
    </row>
    <row r="55" spans="1:5" ht="33.950000000000003" customHeight="1">
      <c r="A55" s="6" t="str">
        <f>'Trošenje sredstava'!A57</f>
        <v>DOMAĆA RADINOST IVAN BELAČ</v>
      </c>
      <c r="B55" s="7" t="str">
        <f>'Trošenje sredstava'!B57</f>
        <v>88879608224</v>
      </c>
      <c r="C55" s="6" t="str">
        <f>'Trošenje sredstava'!C57</f>
        <v>IVANEC</v>
      </c>
      <c r="D55" s="8">
        <f>'Trošenje sredstava'!D57</f>
        <v>452</v>
      </c>
      <c r="E55" s="6" t="str">
        <f>'Trošenje sredstava'!E57</f>
        <v>3222 - Materijal i sirovine</v>
      </c>
    </row>
    <row r="56" spans="1:5" ht="33.950000000000003" customHeight="1">
      <c r="A56" s="3" t="str">
        <f>'Trošenje sredstava'!A62</f>
        <v>DUKAT D.D.</v>
      </c>
      <c r="B56" s="4" t="str">
        <f>'Trošenje sredstava'!B62</f>
        <v>25457712630</v>
      </c>
      <c r="C56" s="3" t="str">
        <f>'Trošenje sredstava'!C62</f>
        <v>ZAGREB</v>
      </c>
      <c r="D56" s="5">
        <f>'Trošenje sredstava'!D62</f>
        <v>22164.23</v>
      </c>
      <c r="E56" s="3" t="str">
        <f>'Trošenje sredstava'!E62</f>
        <v>3222 - Materijal i sirovine</v>
      </c>
    </row>
    <row r="57" spans="1:5" ht="33.950000000000003" customHeight="1">
      <c r="A57" s="6" t="str">
        <f>'Trošenje sredstava'!A63</f>
        <v>DUŠKO PRETAD - KUĆNA RADINOST Prerad Prkos</v>
      </c>
      <c r="B57" s="7" t="str">
        <f>'Trošenje sredstava'!B63</f>
        <v>37370922923</v>
      </c>
      <c r="C57" s="6" t="str">
        <f>'Trošenje sredstava'!C63</f>
        <v>LASINJA</v>
      </c>
      <c r="D57" s="8">
        <f>'Trošenje sredstava'!D63</f>
        <v>755</v>
      </c>
      <c r="E57" s="6" t="str">
        <f>'Trošenje sredstava'!E63</f>
        <v>3222 - Materijal i sirovine</v>
      </c>
    </row>
    <row r="58" spans="1:5" ht="33.950000000000003" customHeight="1">
      <c r="A58" s="3" t="str">
        <f>'Trošenje sredstava'!A65</f>
        <v>ECO EDU MEDIA d.o.o.</v>
      </c>
      <c r="B58" s="4" t="str">
        <f>'Trošenje sredstava'!B65</f>
        <v>05165426723</v>
      </c>
      <c r="C58" s="3" t="str">
        <f>'Trošenje sredstava'!C65</f>
        <v>MURTER</v>
      </c>
      <c r="D58" s="5">
        <f>'Trošenje sredstava'!D65</f>
        <v>330.75</v>
      </c>
      <c r="E58" s="3" t="str">
        <f>'Trošenje sredstava'!E65</f>
        <v>3222 - Materijal i sirovine</v>
      </c>
    </row>
    <row r="59" spans="1:5" ht="33.950000000000003" customHeight="1">
      <c r="A59" s="6" t="str">
        <f>'Trošenje sredstava'!A69</f>
        <v>EFEKTIVNI MIKROORGAMIZMI ORIGINALNA</v>
      </c>
      <c r="B59" s="7" t="str">
        <f>'Trošenje sredstava'!B69</f>
        <v>51766004021</v>
      </c>
      <c r="C59" s="6" t="str">
        <f>'Trošenje sredstava'!C69</f>
        <v>RIJEKA</v>
      </c>
      <c r="D59" s="8">
        <f>'Trošenje sredstava'!D69</f>
        <v>0</v>
      </c>
      <c r="E59" s="6" t="str">
        <f>'Trošenje sredstava'!E69</f>
        <v>3222 - Materijal i sirovine</v>
      </c>
    </row>
    <row r="60" spans="1:5" ht="33.950000000000003" customHeight="1">
      <c r="A60" s="3" t="str">
        <f>'Trošenje sredstava'!A70</f>
        <v>EINAR INTERNATIONAL D.O.O.</v>
      </c>
      <c r="B60" s="4" t="str">
        <f>'Trošenje sredstava'!B70</f>
        <v>65432190440</v>
      </c>
      <c r="C60" s="3" t="str">
        <f>'Trošenje sredstava'!C70</f>
        <v>SESVETE - KRALJEVEC</v>
      </c>
      <c r="D60" s="5">
        <f>'Trošenje sredstava'!D70</f>
        <v>730.98</v>
      </c>
      <c r="E60" s="3" t="str">
        <f>'Trošenje sredstava'!E70</f>
        <v>3222 - Materijal i sirovine</v>
      </c>
    </row>
    <row r="61" spans="1:5" ht="33.950000000000003" customHeight="1">
      <c r="A61" s="6" t="str">
        <f>'Trošenje sredstava'!A71</f>
        <v>ELLABO D.O.O.</v>
      </c>
      <c r="B61" s="7" t="str">
        <f>'Trošenje sredstava'!B71</f>
        <v>48062605125</v>
      </c>
      <c r="C61" s="6" t="str">
        <f>'Trošenje sredstava'!C71</f>
        <v>ZAGREB SLOBOŠTINA</v>
      </c>
      <c r="D61" s="8">
        <f>'Trošenje sredstava'!D71</f>
        <v>126.99</v>
      </c>
      <c r="E61" s="6" t="str">
        <f>'Trošenje sredstava'!E71</f>
        <v>3222 - Materijal i sirovine</v>
      </c>
    </row>
    <row r="62" spans="1:5" ht="33.950000000000003" customHeight="1">
      <c r="A62" s="3" t="str">
        <f>'Trošenje sredstava'!A74</f>
        <v>ENGRAD D.O.O.</v>
      </c>
      <c r="B62" s="4" t="str">
        <f>'Trošenje sredstava'!B74</f>
        <v>75196420353</v>
      </c>
      <c r="C62" s="3" t="str">
        <f>'Trošenje sredstava'!C74</f>
        <v>GOSPIĆ</v>
      </c>
      <c r="D62" s="5">
        <f>'Trošenje sredstava'!D74</f>
        <v>0</v>
      </c>
      <c r="E62" s="3" t="str">
        <f>'Trošenje sredstava'!E74</f>
        <v>3222 - Materijal i sirovine</v>
      </c>
    </row>
    <row r="63" spans="1:5" ht="33.950000000000003" customHeight="1">
      <c r="A63" s="6" t="str">
        <f>'Trošenje sredstava'!A80</f>
        <v>EURO ROSA IP d.o.o.</v>
      </c>
      <c r="B63" s="7" t="str">
        <f>'Trošenje sredstava'!B80</f>
        <v>58421021869</v>
      </c>
      <c r="C63" s="6" t="str">
        <f>'Trošenje sredstava'!C80</f>
        <v>KRAPINA</v>
      </c>
      <c r="D63" s="8">
        <f>'Trošenje sredstava'!D80</f>
        <v>720</v>
      </c>
      <c r="E63" s="6" t="str">
        <f>'Trošenje sredstava'!E80</f>
        <v>3222 - Materijal i sirovine</v>
      </c>
    </row>
    <row r="64" spans="1:5" ht="33.950000000000003" customHeight="1">
      <c r="A64" s="3" t="str">
        <f>'Trošenje sredstava'!A81</f>
        <v>EUROPROM D.O.O.</v>
      </c>
      <c r="B64" s="4" t="str">
        <f>'Trošenje sredstava'!B81</f>
        <v>52602105279</v>
      </c>
      <c r="C64" s="3" t="str">
        <f>'Trošenje sredstava'!C81</f>
        <v>KARLOVAC</v>
      </c>
      <c r="D64" s="5">
        <f>'Trošenje sredstava'!D81</f>
        <v>15885.75</v>
      </c>
      <c r="E64" s="3" t="str">
        <f>'Trošenje sredstava'!E81</f>
        <v>3222 - Materijal i sirovine</v>
      </c>
    </row>
    <row r="65" spans="1:5" ht="33.950000000000003" customHeight="1">
      <c r="A65" s="6" t="str">
        <f>'Trošenje sredstava'!A89</f>
        <v>FRANCK DD</v>
      </c>
      <c r="B65" s="7" t="str">
        <f>'Trošenje sredstava'!B89</f>
        <v>07676693758</v>
      </c>
      <c r="C65" s="6" t="str">
        <f>'Trošenje sredstava'!C89</f>
        <v>ZAGREB</v>
      </c>
      <c r="D65" s="8">
        <f>'Trošenje sredstava'!D89</f>
        <v>15280.68</v>
      </c>
      <c r="E65" s="6" t="str">
        <f>'Trošenje sredstava'!E89</f>
        <v>3222 - Materijal i sirovine</v>
      </c>
    </row>
    <row r="66" spans="1:5" ht="33.950000000000003" customHeight="1">
      <c r="A66" s="3" t="str">
        <f>'Trošenje sredstava'!A91</f>
        <v>GALLERIA INTERNAZIONALE D.O.O. Tvornica zdrave hrane</v>
      </c>
      <c r="B66" s="4" t="str">
        <f>'Trošenje sredstava'!B91</f>
        <v>15724166318</v>
      </c>
      <c r="C66" s="3" t="str">
        <f>'Trošenje sredstava'!C91</f>
        <v>ZAGREB SUSEDGRAD</v>
      </c>
      <c r="D66" s="5">
        <f>'Trošenje sredstava'!D91</f>
        <v>343.36</v>
      </c>
      <c r="E66" s="3" t="str">
        <f>'Trošenje sredstava'!E91</f>
        <v>3222 - Materijal i sirovine</v>
      </c>
    </row>
    <row r="67" spans="1:5" ht="33.950000000000003" customHeight="1">
      <c r="A67" s="6" t="str">
        <f>'Trošenje sredstava'!A92</f>
        <v>GASTRO PANTHENON D.O.O.</v>
      </c>
      <c r="B67" s="7" t="str">
        <f>'Trošenje sredstava'!B92</f>
        <v>43613828760</v>
      </c>
      <c r="C67" s="6" t="str">
        <f>'Trošenje sredstava'!C92</f>
        <v>ZAGREB - NOVI ZAGREB</v>
      </c>
      <c r="D67" s="8">
        <f>'Trošenje sredstava'!D92</f>
        <v>4012.13</v>
      </c>
      <c r="E67" s="6" t="str">
        <f>'Trošenje sredstava'!E92</f>
        <v>3222 - Materijal i sirovine</v>
      </c>
    </row>
    <row r="68" spans="1:5" ht="33.950000000000003" customHeight="1">
      <c r="A68" s="3" t="str">
        <f>'Trošenje sredstava'!A96</f>
        <v>GEOBETON D.O.O.ZBELAVA</v>
      </c>
      <c r="B68" s="4" t="str">
        <f>'Trošenje sredstava'!B96</f>
        <v>26594427405</v>
      </c>
      <c r="C68" s="3" t="str">
        <f>'Trošenje sredstava'!C96</f>
        <v>TRNOVEC BARTOLOVEČKI</v>
      </c>
      <c r="D68" s="5">
        <f>'Trošenje sredstava'!D96</f>
        <v>2073.63</v>
      </c>
      <c r="E68" s="3" t="str">
        <f>'Trošenje sredstava'!E96</f>
        <v>3222 - Materijal i sirovine</v>
      </c>
    </row>
    <row r="69" spans="1:5" ht="33.950000000000003" customHeight="1">
      <c r="A69" s="6" t="str">
        <f>'Trošenje sredstava'!A97</f>
        <v>GEOTOPO D.O.O.</v>
      </c>
      <c r="B69" s="7" t="str">
        <f>'Trošenje sredstava'!B97</f>
        <v>47131691337</v>
      </c>
      <c r="C69" s="6" t="str">
        <f>'Trošenje sredstava'!C97</f>
        <v>KRAPINA</v>
      </c>
      <c r="D69" s="8">
        <f>'Trošenje sredstava'!D97</f>
        <v>6000</v>
      </c>
      <c r="E69" s="6" t="str">
        <f>'Trošenje sredstava'!E97</f>
        <v>3222 - Materijal i sirovine</v>
      </c>
    </row>
    <row r="70" spans="1:5" ht="33.950000000000003" customHeight="1">
      <c r="A70" s="3" t="str">
        <f>'Trošenje sredstava'!A98</f>
        <v>GHIA STORE d.o.o.</v>
      </c>
      <c r="B70" s="4" t="str">
        <f>'Trošenje sredstava'!B98</f>
        <v>81274793209</v>
      </c>
      <c r="C70" s="3" t="str">
        <f>'Trošenje sredstava'!C98</f>
        <v>PAZIN</v>
      </c>
      <c r="D70" s="5">
        <f>'Trošenje sredstava'!D98</f>
        <v>0</v>
      </c>
      <c r="E70" s="3" t="str">
        <f>'Trošenje sredstava'!E98</f>
        <v>3222 - Materijal i sirovine</v>
      </c>
    </row>
    <row r="71" spans="1:5" ht="33.950000000000003" customHeight="1">
      <c r="A71" s="6" t="str">
        <f>'Trošenje sredstava'!A103</f>
        <v>GRIFFON WASTE MANAGEMENT d.o.o.</v>
      </c>
      <c r="B71" s="7" t="str">
        <f>'Trošenje sredstava'!B103</f>
        <v>48437782274</v>
      </c>
      <c r="C71" s="6" t="str">
        <f>'Trošenje sredstava'!C103</f>
        <v>ZAGREB</v>
      </c>
      <c r="D71" s="8">
        <f>'Trošenje sredstava'!D103</f>
        <v>0</v>
      </c>
      <c r="E71" s="6" t="str">
        <f>'Trošenje sredstava'!E103</f>
        <v>3222 - Materijal i sirovine</v>
      </c>
    </row>
    <row r="72" spans="1:5" ht="33.950000000000003" customHeight="1">
      <c r="A72" s="3" t="str">
        <f>'Trošenje sredstava'!A105</f>
        <v>GUMI CENTAR PIROVAC</v>
      </c>
      <c r="B72" s="4" t="str">
        <f>'Trošenje sredstava'!B105</f>
        <v>94312090094</v>
      </c>
      <c r="C72" s="3" t="str">
        <f>'Trošenje sredstava'!C105</f>
        <v>PIROVAC</v>
      </c>
      <c r="D72" s="5">
        <f>'Trošenje sredstava'!D105</f>
        <v>0</v>
      </c>
      <c r="E72" s="3" t="str">
        <f>'Trošenje sredstava'!E105</f>
        <v>3222 - Materijal i sirovine</v>
      </c>
    </row>
    <row r="73" spans="1:5" ht="33.950000000000003" customHeight="1">
      <c r="A73" s="6" t="str">
        <f>'Trošenje sredstava'!A107</f>
        <v>HACH LANGE d.o.o.</v>
      </c>
      <c r="B73" s="7" t="str">
        <f>'Trošenje sredstava'!B107</f>
        <v>05394150139</v>
      </c>
      <c r="C73" s="6" t="str">
        <f>'Trošenje sredstava'!C107</f>
        <v>VARAŽDIN</v>
      </c>
      <c r="D73" s="8">
        <f>'Trošenje sredstava'!D107</f>
        <v>0</v>
      </c>
      <c r="E73" s="6" t="str">
        <f>'Trošenje sredstava'!E107</f>
        <v>3222 - Materijal i sirovine</v>
      </c>
    </row>
    <row r="74" spans="1:5" ht="33.950000000000003" customHeight="1">
      <c r="A74" s="3" t="str">
        <f>'Trošenje sredstava'!A112</f>
        <v>HIGIS D.O.O.</v>
      </c>
      <c r="B74" s="4" t="str">
        <f>'Trošenje sredstava'!B112</f>
        <v>24508578038</v>
      </c>
      <c r="C74" s="3" t="str">
        <f>'Trošenje sredstava'!C112</f>
        <v>ŠAPJANE</v>
      </c>
      <c r="D74" s="5">
        <f>'Trošenje sredstava'!D112</f>
        <v>1656.2</v>
      </c>
      <c r="E74" s="3" t="str">
        <f>'Trošenje sredstava'!E112</f>
        <v>3222 - Materijal i sirovine</v>
      </c>
    </row>
    <row r="75" spans="1:5" ht="33.950000000000003" customHeight="1">
      <c r="A75" s="6" t="str">
        <f>'Trošenje sredstava'!A113</f>
        <v>HIR d.o.o. za trgovinu, ugostiteljstvo i turizam</v>
      </c>
      <c r="B75" s="7" t="str">
        <f>'Trošenje sredstava'!B113</f>
        <v>69300817215</v>
      </c>
      <c r="C75" s="6" t="str">
        <f>'Trošenje sredstava'!C113</f>
        <v>SENJ</v>
      </c>
      <c r="D75" s="8">
        <f>'Trošenje sredstava'!D113</f>
        <v>430.93</v>
      </c>
      <c r="E75" s="6" t="str">
        <f>'Trošenje sredstava'!E113</f>
        <v>3222 - Materijal i sirovine</v>
      </c>
    </row>
    <row r="76" spans="1:5" ht="33.950000000000003" customHeight="1">
      <c r="A76" s="3" t="str">
        <f>'Trošenje sredstava'!A118</f>
        <v>HRT HRVATSKA RADIO TELEVIZIJA</v>
      </c>
      <c r="B76" s="4" t="str">
        <f>'Trošenje sredstava'!B118</f>
        <v>68419124305</v>
      </c>
      <c r="C76" s="3" t="str">
        <f>'Trošenje sredstava'!C118</f>
        <v>ZAGREB</v>
      </c>
      <c r="D76" s="5">
        <f>'Trošenje sredstava'!D118</f>
        <v>0</v>
      </c>
      <c r="E76" s="3" t="str">
        <f>'Trošenje sredstava'!E118</f>
        <v>3222 - Materijal i sirovine</v>
      </c>
    </row>
    <row r="77" spans="1:5" ht="33.950000000000003" customHeight="1">
      <c r="A77" s="6" t="str">
        <f>'Trošenje sredstava'!A124</f>
        <v>HRVATSKI KIŠOBRAN D.O.O.(tabacco doo)</v>
      </c>
      <c r="B77" s="7" t="str">
        <f>'Trošenje sredstava'!B124</f>
        <v>16330300003</v>
      </c>
      <c r="C77" s="6" t="str">
        <f>'Trošenje sredstava'!C124</f>
        <v>ZAPREŠIĆ</v>
      </c>
      <c r="D77" s="8">
        <f>'Trošenje sredstava'!D124</f>
        <v>1375.55</v>
      </c>
      <c r="E77" s="6" t="str">
        <f>'Trošenje sredstava'!E124</f>
        <v>3222 - Materijal i sirovine</v>
      </c>
    </row>
    <row r="78" spans="1:5" ht="33.950000000000003" customHeight="1">
      <c r="A78" s="3" t="str">
        <f>'Trošenje sredstava'!A134</f>
        <v>IMP TERMOTEHNIKA REGULACIJA D.O.O.</v>
      </c>
      <c r="B78" s="4" t="str">
        <f>'Trošenje sredstava'!B134</f>
        <v>77802735473</v>
      </c>
      <c r="C78" s="3" t="str">
        <f>'Trošenje sredstava'!C134</f>
        <v>ZAGREB</v>
      </c>
      <c r="D78" s="5">
        <f>'Trošenje sredstava'!D134</f>
        <v>139.65</v>
      </c>
      <c r="E78" s="3" t="str">
        <f>'Trošenje sredstava'!E134</f>
        <v>3222 - Materijal i sirovine</v>
      </c>
    </row>
    <row r="79" spans="1:5" ht="33.950000000000003" customHeight="1">
      <c r="A79" s="6" t="str">
        <f>'Trošenje sredstava'!A144</f>
        <v>IVMAR D.O.O.</v>
      </c>
      <c r="B79" s="7" t="str">
        <f>'Trošenje sredstava'!B144</f>
        <v>32687097909</v>
      </c>
      <c r="C79" s="6" t="str">
        <f>'Trošenje sredstava'!C144</f>
        <v>GORNJI STUPNIK</v>
      </c>
      <c r="D79" s="8">
        <f>'Trošenje sredstava'!D144</f>
        <v>355.25</v>
      </c>
      <c r="E79" s="6" t="str">
        <f>'Trošenje sredstava'!E144</f>
        <v>3222 - Materijal i sirovine</v>
      </c>
    </row>
    <row r="80" spans="1:5" ht="33.950000000000003" customHeight="1">
      <c r="A80" s="3" t="str">
        <f>'Trošenje sredstava'!A150</f>
        <v>KALI OBRT ZA UGOSTITELJSTVO VL.ANTE BISTRE</v>
      </c>
      <c r="B80" s="4" t="str">
        <f>'Trošenje sredstava'!B150</f>
        <v>25350249194</v>
      </c>
      <c r="C80" s="3" t="str">
        <f>'Trošenje sredstava'!C150</f>
        <v>LOVRAN</v>
      </c>
      <c r="D80" s="5">
        <f>'Trošenje sredstava'!D150</f>
        <v>2552.25</v>
      </c>
      <c r="E80" s="3" t="str">
        <f>'Trošenje sredstava'!E150</f>
        <v>3222 - Materijal i sirovine</v>
      </c>
    </row>
    <row r="81" spans="1:5" ht="33.950000000000003" customHeight="1">
      <c r="A81" s="6" t="str">
        <f>'Trošenje sredstava'!A151</f>
        <v>KETTNER D.O.O.</v>
      </c>
      <c r="B81" s="7" t="str">
        <f>'Trošenje sredstava'!B151</f>
        <v>32045029254</v>
      </c>
      <c r="C81" s="6" t="str">
        <f>'Trošenje sredstava'!C151</f>
        <v>OSIJEK</v>
      </c>
      <c r="D81" s="8">
        <f>'Trošenje sredstava'!D151</f>
        <v>0</v>
      </c>
      <c r="E81" s="6" t="str">
        <f>'Trošenje sredstava'!E151</f>
        <v>3222 - Materijal i sirovine</v>
      </c>
    </row>
    <row r="82" spans="1:5" ht="33.950000000000003" customHeight="1">
      <c r="A82" s="3" t="str">
        <f>'Trošenje sredstava'!A154</f>
        <v>KINGTRADE d.o.o.</v>
      </c>
      <c r="B82" s="4" t="str">
        <f>'Trošenje sredstava'!B154</f>
        <v>38720065593</v>
      </c>
      <c r="C82" s="3" t="str">
        <f>'Trošenje sredstava'!C154</f>
        <v>MAKARSKA</v>
      </c>
      <c r="D82" s="5">
        <f>'Trošenje sredstava'!D154</f>
        <v>459</v>
      </c>
      <c r="E82" s="3" t="str">
        <f>'Trošenje sredstava'!E154</f>
        <v>3222 - Materijal i sirovine</v>
      </c>
    </row>
    <row r="83" spans="1:5" ht="33.950000000000003" customHeight="1">
      <c r="A83" s="6" t="str">
        <f>'Trošenje sredstava'!A155</f>
        <v>KLAONICA CESARICA</v>
      </c>
      <c r="B83" s="7" t="str">
        <f>'Trošenje sredstava'!B155</f>
        <v>29454869184</v>
      </c>
      <c r="C83" s="6" t="str">
        <f>'Trošenje sredstava'!C155</f>
        <v>KARLOBAG</v>
      </c>
      <c r="D83" s="8">
        <f>'Trošenje sredstava'!D155</f>
        <v>9241.0499999999993</v>
      </c>
      <c r="E83" s="6" t="str">
        <f>'Trošenje sredstava'!E155</f>
        <v>3222 - Materijal i sirovine</v>
      </c>
    </row>
    <row r="84" spans="1:5" ht="33.950000000000003" customHeight="1">
      <c r="A84" s="3" t="str">
        <f>'Trošenje sredstava'!A157</f>
        <v>KOCHI, obrt za izradu nakita i suvenira</v>
      </c>
      <c r="B84" s="4" t="str">
        <f>'Trošenje sredstava'!B157</f>
        <v>29915315600</v>
      </c>
      <c r="C84" s="3" t="str">
        <f>'Trošenje sredstava'!C157</f>
        <v>ŠIBENIK</v>
      </c>
      <c r="D84" s="5">
        <f>'Trošenje sredstava'!D157</f>
        <v>10</v>
      </c>
      <c r="E84" s="3" t="str">
        <f>'Trošenje sredstava'!E157</f>
        <v>3222 - Materijal i sirovine</v>
      </c>
    </row>
    <row r="85" spans="1:5" ht="33.950000000000003" customHeight="1">
      <c r="A85" s="6" t="str">
        <f>'Trošenje sredstava'!A160</f>
        <v>KOMUNALAC D.O.O.</v>
      </c>
      <c r="B85" s="7" t="str">
        <f>'Trošenje sredstava'!B160</f>
        <v>35080102633</v>
      </c>
      <c r="C85" s="6" t="str">
        <f>'Trošenje sredstava'!C160</f>
        <v>KORENICA</v>
      </c>
      <c r="D85" s="8">
        <f>'Trošenje sredstava'!D160</f>
        <v>2302.86</v>
      </c>
      <c r="E85" s="6" t="str">
        <f>'Trošenje sredstava'!E160</f>
        <v>3222 - Materijal i sirovine</v>
      </c>
    </row>
    <row r="86" spans="1:5" ht="33.950000000000003" customHeight="1">
      <c r="A86" s="3" t="str">
        <f>'Trošenje sredstava'!A192</f>
        <v>LEDO PLUS D.O.O.</v>
      </c>
      <c r="B86" s="4" t="str">
        <f>'Trošenje sredstava'!B192</f>
        <v>07179054100</v>
      </c>
      <c r="C86" s="3" t="str">
        <f>'Trošenje sredstava'!C192</f>
        <v>ZAGREB</v>
      </c>
      <c r="D86" s="5">
        <f>'Trošenje sredstava'!D192</f>
        <v>112845.67</v>
      </c>
      <c r="E86" s="3" t="str">
        <f>'Trošenje sredstava'!E192</f>
        <v>3222 - Materijal i sirovine</v>
      </c>
    </row>
    <row r="87" spans="1:5" ht="33.950000000000003" customHeight="1">
      <c r="A87" s="6" t="str">
        <f>'Trošenje sredstava'!A193</f>
        <v>LEGEN OBRT ZA IZRADU SUVENIRA vl. Gordana Magdić</v>
      </c>
      <c r="B87" s="7" t="str">
        <f>'Trošenje sredstava'!B193</f>
        <v>06523498967</v>
      </c>
      <c r="C87" s="6" t="str">
        <f>'Trošenje sredstava'!C193</f>
        <v>RAKOVICA</v>
      </c>
      <c r="D87" s="8">
        <f>'Trošenje sredstava'!D193</f>
        <v>3788.75</v>
      </c>
      <c r="E87" s="6" t="str">
        <f>'Trošenje sredstava'!E193</f>
        <v>3222 - Materijal i sirovine</v>
      </c>
    </row>
    <row r="88" spans="1:5" ht="33.950000000000003" customHeight="1">
      <c r="A88" s="3" t="str">
        <f>'Trošenje sredstava'!A194</f>
        <v>Leksikografski zavod Miroslav Krleža</v>
      </c>
      <c r="B88" s="4" t="str">
        <f>'Trošenje sredstava'!B194</f>
        <v>49894241709</v>
      </c>
      <c r="C88" s="3" t="str">
        <f>'Trošenje sredstava'!C194</f>
        <v>ZAGREB</v>
      </c>
      <c r="D88" s="5">
        <f>'Trošenje sredstava'!D194</f>
        <v>7.35</v>
      </c>
      <c r="E88" s="3" t="str">
        <f>'Trošenje sredstava'!E194</f>
        <v>3222 - Materijal i sirovine</v>
      </c>
    </row>
    <row r="89" spans="1:5" ht="33.950000000000003" customHeight="1">
      <c r="A89" s="6" t="str">
        <f>'Trošenje sredstava'!A199</f>
        <v>LIKARIJA D.O.O.</v>
      </c>
      <c r="B89" s="7" t="str">
        <f>'Trošenje sredstava'!B199</f>
        <v>73337648815</v>
      </c>
      <c r="C89" s="6" t="str">
        <f>'Trošenje sredstava'!C199</f>
        <v>TOUNJ</v>
      </c>
      <c r="D89" s="8">
        <f>'Trošenje sredstava'!D199</f>
        <v>500</v>
      </c>
      <c r="E89" s="6" t="str">
        <f>'Trošenje sredstava'!E199</f>
        <v>3222 - Materijal i sirovine</v>
      </c>
    </row>
    <row r="90" spans="1:5" ht="33.950000000000003" customHeight="1">
      <c r="A90" s="3" t="str">
        <f>'Trošenje sredstava'!A201</f>
        <v>LOST d.o.o.</v>
      </c>
      <c r="B90" s="4" t="str">
        <f>'Trošenje sredstava'!B201</f>
        <v>89984971143</v>
      </c>
      <c r="C90" s="3" t="str">
        <f>'Trošenje sredstava'!C201</f>
        <v>ZAGREB</v>
      </c>
      <c r="D90" s="5">
        <f>'Trošenje sredstava'!D201</f>
        <v>624.25</v>
      </c>
      <c r="E90" s="3" t="str">
        <f>'Trošenje sredstava'!E201</f>
        <v>3222 - Materijal i sirovine</v>
      </c>
    </row>
    <row r="91" spans="1:5" ht="33.950000000000003" customHeight="1">
      <c r="A91" s="6" t="str">
        <f>'Trošenje sredstava'!A203</f>
        <v>M PLUS D.O.O.</v>
      </c>
      <c r="B91" s="7" t="str">
        <f>'Trošenje sredstava'!B203</f>
        <v>11349129778</v>
      </c>
      <c r="C91" s="6" t="str">
        <f>'Trošenje sredstava'!C203</f>
        <v>ZAGREB</v>
      </c>
      <c r="D91" s="8">
        <f>'Trošenje sredstava'!D203</f>
        <v>0</v>
      </c>
      <c r="E91" s="6" t="str">
        <f>'Trošenje sredstava'!E203</f>
        <v>3222 - Materijal i sirovine</v>
      </c>
    </row>
    <row r="92" spans="1:5" ht="33.950000000000003" customHeight="1">
      <c r="A92" s="3" t="str">
        <f>'Trošenje sredstava'!A205</f>
        <v>MAG-COMMERCE D.O.O.</v>
      </c>
      <c r="B92" s="4" t="str">
        <f>'Trošenje sredstava'!B205</f>
        <v>57269622478</v>
      </c>
      <c r="C92" s="3" t="str">
        <f>'Trošenje sredstava'!C205</f>
        <v>ČAKOVEC</v>
      </c>
      <c r="D92" s="5">
        <f>'Trošenje sredstava'!D205</f>
        <v>0</v>
      </c>
      <c r="E92" s="3" t="str">
        <f>'Trošenje sredstava'!E205</f>
        <v>3222 - Materijal i sirovine</v>
      </c>
    </row>
    <row r="93" spans="1:5" ht="33.950000000000003" customHeight="1">
      <c r="A93" s="6" t="str">
        <f>'Trošenje sredstava'!A208</f>
        <v>MARIS LIBER D.O.O.</v>
      </c>
      <c r="B93" s="7" t="str">
        <f>'Trošenje sredstava'!B208</f>
        <v>43767477922</v>
      </c>
      <c r="C93" s="6" t="str">
        <f>'Trošenje sredstava'!C208</f>
        <v>ZADAR</v>
      </c>
      <c r="D93" s="8">
        <f>'Trošenje sredstava'!D208</f>
        <v>10650.61</v>
      </c>
      <c r="E93" s="6" t="str">
        <f>'Trošenje sredstava'!E208</f>
        <v>3222 - Materijal i sirovine</v>
      </c>
    </row>
    <row r="94" spans="1:5" ht="33.950000000000003" customHeight="1">
      <c r="A94" s="3" t="str">
        <f>'Trošenje sredstava'!A210</f>
        <v>Master Martini Hrvatska d.o.o.</v>
      </c>
      <c r="B94" s="4" t="str">
        <f>'Trošenje sredstava'!B210</f>
        <v>17034070548</v>
      </c>
      <c r="C94" s="3" t="str">
        <f>'Trošenje sredstava'!C210</f>
        <v>ZAGREB</v>
      </c>
      <c r="D94" s="5">
        <f>'Trošenje sredstava'!D210</f>
        <v>4956.88</v>
      </c>
      <c r="E94" s="3" t="str">
        <f>'Trošenje sredstava'!E210</f>
        <v>3222 - Materijal i sirovine</v>
      </c>
    </row>
    <row r="95" spans="1:5" ht="33.950000000000003" customHeight="1">
      <c r="A95" s="6" t="str">
        <f>'Trošenje sredstava'!A212</f>
        <v>MATEX d.o.o.</v>
      </c>
      <c r="B95" s="7" t="str">
        <f>'Trošenje sredstava'!B212</f>
        <v>99972636273</v>
      </c>
      <c r="C95" s="6" t="str">
        <f>'Trošenje sredstava'!C212</f>
        <v>ČAKOVEC</v>
      </c>
      <c r="D95" s="8">
        <f>'Trošenje sredstava'!D212</f>
        <v>11761.26</v>
      </c>
      <c r="E95" s="6" t="str">
        <f>'Trošenje sredstava'!E212</f>
        <v>3222 - Materijal i sirovine</v>
      </c>
    </row>
    <row r="96" spans="1:5" ht="33.950000000000003" customHeight="1">
      <c r="A96" s="3" t="str">
        <f>'Trošenje sredstava'!A213</f>
        <v>MEDITEL USLUGE d.o.o.</v>
      </c>
      <c r="B96" s="4" t="str">
        <f>'Trošenje sredstava'!B213</f>
        <v>60611404518</v>
      </c>
      <c r="C96" s="3" t="str">
        <f>'Trošenje sredstava'!C213</f>
        <v>ZAGREB</v>
      </c>
      <c r="D96" s="5">
        <f>'Trošenje sredstava'!D213</f>
        <v>456.75</v>
      </c>
      <c r="E96" s="3" t="str">
        <f>'Trošenje sredstava'!E213</f>
        <v>3222 - Materijal i sirovine</v>
      </c>
    </row>
    <row r="97" spans="1:5" ht="33.950000000000003" customHeight="1">
      <c r="A97" s="6" t="str">
        <f>'Trošenje sredstava'!A214</f>
        <v>MEDUZA D.O.O.</v>
      </c>
      <c r="B97" s="7" t="str">
        <f>'Trošenje sredstava'!B214</f>
        <v>34212194935</v>
      </c>
      <c r="C97" s="6" t="str">
        <f>'Trošenje sredstava'!C214</f>
        <v>KARLOVAC</v>
      </c>
      <c r="D97" s="8">
        <f>'Trošenje sredstava'!D214</f>
        <v>5067.9799999999996</v>
      </c>
      <c r="E97" s="6" t="str">
        <f>'Trošenje sredstava'!E214</f>
        <v>3222 - Materijal i sirovine</v>
      </c>
    </row>
    <row r="98" spans="1:5" ht="33.950000000000003" customHeight="1">
      <c r="A98" s="3" t="str">
        <f>'Trošenje sredstava'!A215</f>
        <v>MESEC d.o.o.</v>
      </c>
      <c r="B98" s="4" t="str">
        <f>'Trošenje sredstava'!B215</f>
        <v>94513505773</v>
      </c>
      <c r="C98" s="3" t="str">
        <f>'Trošenje sredstava'!C215</f>
        <v>ZAGREB</v>
      </c>
      <c r="D98" s="5">
        <f>'Trošenje sredstava'!D215</f>
        <v>0</v>
      </c>
      <c r="E98" s="3" t="str">
        <f>'Trošenje sredstava'!E215</f>
        <v>3222 - Materijal i sirovine</v>
      </c>
    </row>
    <row r="99" spans="1:5" ht="33.950000000000003" customHeight="1">
      <c r="A99" s="6" t="str">
        <f>'Trošenje sredstava'!A217</f>
        <v>MESNA INDUSTRIJA BRAĆA PIVAC d.o.o.</v>
      </c>
      <c r="B99" s="7" t="str">
        <f>'Trošenje sredstava'!B217</f>
        <v>28128148322</v>
      </c>
      <c r="C99" s="6" t="str">
        <f>'Trošenje sredstava'!C217</f>
        <v>VRGORAC</v>
      </c>
      <c r="D99" s="8">
        <f>'Trošenje sredstava'!D217</f>
        <v>42065.2</v>
      </c>
      <c r="E99" s="6" t="str">
        <f>'Trošenje sredstava'!E217</f>
        <v>3222 - Materijal i sirovine</v>
      </c>
    </row>
    <row r="100" spans="1:5" ht="33.950000000000003" customHeight="1">
      <c r="A100" s="3" t="str">
        <f>'Trošenje sredstava'!A218</f>
        <v>MESNICE BAŠLJAN d.o.o.</v>
      </c>
      <c r="B100" s="4" t="str">
        <f>'Trošenje sredstava'!B218</f>
        <v>34075301655</v>
      </c>
      <c r="C100" s="3" t="str">
        <f>'Trošenje sredstava'!C218</f>
        <v>GAREŠNICA</v>
      </c>
      <c r="D100" s="5">
        <f>'Trošenje sredstava'!D218</f>
        <v>3052.06</v>
      </c>
      <c r="E100" s="3" t="str">
        <f>'Trošenje sredstava'!E218</f>
        <v>3222 - Materijal i sirovine</v>
      </c>
    </row>
    <row r="101" spans="1:5" ht="33.950000000000003" customHeight="1">
      <c r="A101" s="6" t="str">
        <f>'Trošenje sredstava'!A219</f>
        <v>METRO CHAS &amp; CARRY D.O.O.</v>
      </c>
      <c r="B101" s="7" t="str">
        <f>'Trošenje sredstava'!B219</f>
        <v>38016445738</v>
      </c>
      <c r="C101" s="6" t="str">
        <f>'Trošenje sredstava'!C219</f>
        <v>ZADAR</v>
      </c>
      <c r="D101" s="8">
        <f>'Trošenje sredstava'!D219</f>
        <v>224.4</v>
      </c>
      <c r="E101" s="6" t="str">
        <f>'Trošenje sredstava'!E219</f>
        <v>3222 - Materijal i sirovine</v>
      </c>
    </row>
    <row r="102" spans="1:5" ht="33.950000000000003" customHeight="1">
      <c r="A102" s="3" t="str">
        <f>'Trošenje sredstava'!A220</f>
        <v>MF HERBA D.O.O.</v>
      </c>
      <c r="B102" s="4" t="str">
        <f>'Trošenje sredstava'!B220</f>
        <v>35812974351</v>
      </c>
      <c r="C102" s="3" t="str">
        <f>'Trošenje sredstava'!C220</f>
        <v>KLIS</v>
      </c>
      <c r="D102" s="5">
        <f>'Trošenje sredstava'!D220</f>
        <v>593.54999999999995</v>
      </c>
      <c r="E102" s="3" t="str">
        <f>'Trošenje sredstava'!E220</f>
        <v>3222 - Materijal i sirovine</v>
      </c>
    </row>
    <row r="103" spans="1:5" ht="33.950000000000003" customHeight="1">
      <c r="A103" s="6" t="str">
        <f>'Trošenje sredstava'!A223</f>
        <v>MIŠE d.o.o.</v>
      </c>
      <c r="B103" s="7" t="str">
        <f>'Trošenje sredstava'!B223</f>
        <v>33715822277</v>
      </c>
      <c r="C103" s="6" t="str">
        <f>'Trošenje sredstava'!C223</f>
        <v>OGULIN</v>
      </c>
      <c r="D103" s="8">
        <f>'Trošenje sredstava'!D223</f>
        <v>0</v>
      </c>
      <c r="E103" s="6" t="str">
        <f>'Trošenje sredstava'!E223</f>
        <v>3222 - Materijal i sirovine</v>
      </c>
    </row>
    <row r="104" spans="1:5" ht="33.950000000000003" customHeight="1">
      <c r="A104" s="3" t="str">
        <f>'Trošenje sredstava'!A227</f>
        <v>MONTANA PLUS d.o.o.</v>
      </c>
      <c r="B104" s="4" t="str">
        <f>'Trošenje sredstava'!B227</f>
        <v>27348336205</v>
      </c>
      <c r="C104" s="3" t="str">
        <f>'Trošenje sredstava'!C227</f>
        <v>ZAGREB</v>
      </c>
      <c r="D104" s="5">
        <f>'Trošenje sredstava'!D227</f>
        <v>500.81</v>
      </c>
      <c r="E104" s="3" t="str">
        <f>'Trošenje sredstava'!E227</f>
        <v>3222 - Materijal i sirovine</v>
      </c>
    </row>
    <row r="105" spans="1:5" ht="33.950000000000003" customHeight="1">
      <c r="A105" s="6" t="str">
        <f>'Trošenje sredstava'!A229</f>
        <v>MTD Agency d.o.o.</v>
      </c>
      <c r="B105" s="7" t="str">
        <f>'Trošenje sredstava'!B229</f>
        <v>47649245083</v>
      </c>
      <c r="C105" s="6" t="str">
        <f>'Trošenje sredstava'!C229</f>
        <v>GOSPIĆ</v>
      </c>
      <c r="D105" s="8">
        <f>'Trošenje sredstava'!D229</f>
        <v>0</v>
      </c>
      <c r="E105" s="6" t="str">
        <f>'Trošenje sredstava'!E229</f>
        <v>3222 - Materijal i sirovine</v>
      </c>
    </row>
    <row r="106" spans="1:5" ht="33.950000000000003" customHeight="1">
      <c r="A106" s="3" t="str">
        <f>'Trošenje sredstava'!A231</f>
        <v>MTHtech d.o.o.</v>
      </c>
      <c r="B106" s="4" t="str">
        <f>'Trošenje sredstava'!B231</f>
        <v>87902493416</v>
      </c>
      <c r="C106" s="3" t="str">
        <f>'Trošenje sredstava'!C231</f>
        <v>PETRINJA</v>
      </c>
      <c r="D106" s="5">
        <f>'Trošenje sredstava'!D231</f>
        <v>400</v>
      </c>
      <c r="E106" s="3" t="str">
        <f>'Trošenje sredstava'!E231</f>
        <v>3222 - Materijal i sirovine</v>
      </c>
    </row>
    <row r="107" spans="1:5" ht="33.950000000000003" customHeight="1">
      <c r="A107" s="6" t="str">
        <f>'Trošenje sredstava'!A232</f>
        <v>MUNGOS D.O.O.</v>
      </c>
      <c r="B107" s="7" t="str">
        <f>'Trošenje sredstava'!B232</f>
        <v>14356186636</v>
      </c>
      <c r="C107" s="6" t="str">
        <f>'Trošenje sredstava'!C232</f>
        <v>SPLIT</v>
      </c>
      <c r="D107" s="8">
        <f>'Trošenje sredstava'!D232</f>
        <v>896.94</v>
      </c>
      <c r="E107" s="6" t="str">
        <f>'Trošenje sredstava'!E232</f>
        <v>3222 - Materijal i sirovine</v>
      </c>
    </row>
    <row r="108" spans="1:5" ht="33.950000000000003" customHeight="1">
      <c r="A108" s="3" t="str">
        <f>'Trošenje sredstava'!A237</f>
        <v>NAKLADA VAKULA Obrt, vl. Zoran Vakula</v>
      </c>
      <c r="B108" s="4" t="str">
        <f>'Trošenje sredstava'!B237</f>
        <v>65965109880</v>
      </c>
      <c r="C108" s="3" t="str">
        <f>'Trošenje sredstava'!C237</f>
        <v>ZAGREB</v>
      </c>
      <c r="D108" s="5">
        <f>'Trošenje sredstava'!D237</f>
        <v>257.57</v>
      </c>
      <c r="E108" s="3" t="str">
        <f>'Trošenje sredstava'!E237</f>
        <v>3222 - Materijal i sirovine</v>
      </c>
    </row>
    <row r="109" spans="1:5" ht="33.950000000000003" customHeight="1">
      <c r="A109" s="6" t="str">
        <f>'Trošenje sredstava'!A241</f>
        <v>NAŠE KLASJE d.o.o.</v>
      </c>
      <c r="B109" s="7" t="str">
        <f>'Trošenje sredstava'!B241</f>
        <v>62858712399</v>
      </c>
      <c r="C109" s="6" t="str">
        <f>'Trošenje sredstava'!C241</f>
        <v>ZAGREB</v>
      </c>
      <c r="D109" s="8">
        <f>'Trošenje sredstava'!D241</f>
        <v>4073.7</v>
      </c>
      <c r="E109" s="6" t="str">
        <f>'Trošenje sredstava'!E241</f>
        <v>3222 - Materijal i sirovine</v>
      </c>
    </row>
    <row r="110" spans="1:5" ht="33.950000000000003" customHeight="1">
      <c r="A110" s="3" t="str">
        <f>'Trošenje sredstava'!A243</f>
        <v>NIRD d.o.o.</v>
      </c>
      <c r="B110" s="4" t="str">
        <f>'Trošenje sredstava'!B243</f>
        <v>50522457221</v>
      </c>
      <c r="C110" s="3" t="str">
        <f>'Trošenje sredstava'!C243</f>
        <v>KAŠTEL LUKŠIĆ</v>
      </c>
      <c r="D110" s="5">
        <f>'Trošenje sredstava'!D243</f>
        <v>230.28</v>
      </c>
      <c r="E110" s="3" t="str">
        <f>'Trošenje sredstava'!E243</f>
        <v>3222 - Materijal i sirovine</v>
      </c>
    </row>
    <row r="111" spans="1:5" ht="33.950000000000003" customHeight="1">
      <c r="A111" s="6" t="str">
        <f>'Trošenje sredstava'!A248</f>
        <v>NUJIĆ MARKO d.o.o.</v>
      </c>
      <c r="B111" s="7" t="str">
        <f>'Trošenje sredstava'!B248</f>
        <v>37881007766</v>
      </c>
      <c r="C111" s="6" t="str">
        <f>'Trošenje sredstava'!C248</f>
        <v>ZAGREB</v>
      </c>
      <c r="D111" s="8">
        <f>'Trošenje sredstava'!D248</f>
        <v>6660.36</v>
      </c>
      <c r="E111" s="6" t="str">
        <f>'Trošenje sredstava'!E248</f>
        <v>3222 - Materijal i sirovine</v>
      </c>
    </row>
    <row r="112" spans="1:5" ht="33.950000000000003" customHeight="1">
      <c r="A112" s="3" t="str">
        <f>'Trošenje sredstava'!A251</f>
        <v>OBRT ZA PROIZVODNJU I PRODAJU PILJENE GRAĐE VL.STIPE JANDRIĆ</v>
      </c>
      <c r="B112" s="4" t="str">
        <f>'Trošenje sredstava'!B251</f>
        <v>66525555871</v>
      </c>
      <c r="C112" s="3" t="str">
        <f>'Trošenje sredstava'!C251</f>
        <v>RAKOVICA</v>
      </c>
      <c r="D112" s="5">
        <f>'Trošenje sredstava'!D251</f>
        <v>0</v>
      </c>
      <c r="E112" s="3" t="str">
        <f>'Trošenje sredstava'!E251</f>
        <v>3222 - Materijal i sirovine</v>
      </c>
    </row>
    <row r="113" spans="1:5" ht="33.950000000000003" customHeight="1">
      <c r="A113" s="6" t="str">
        <f>'Trošenje sredstava'!A253</f>
        <v>OBRTNIČKA DJELATNOST - PROFI TEAM</v>
      </c>
      <c r="B113" s="7"/>
      <c r="C113" s="6" t="str">
        <f>'Trošenje sredstava'!C253</f>
        <v>SARAJEVO</v>
      </c>
      <c r="D113" s="8">
        <f>'Trošenje sredstava'!D253</f>
        <v>2811.59</v>
      </c>
      <c r="E113" s="6" t="str">
        <f>'Trošenje sredstava'!E253</f>
        <v>3222 - Materijal i sirovine</v>
      </c>
    </row>
    <row r="114" spans="1:5" ht="33.950000000000003" customHeight="1">
      <c r="A114" s="3" t="str">
        <f>'Trošenje sredstava'!A255</f>
        <v>OIKON d.o.o.</v>
      </c>
      <c r="B114" s="4" t="str">
        <f>'Trošenje sredstava'!B255</f>
        <v>63588853294</v>
      </c>
      <c r="C114" s="3" t="str">
        <f>'Trošenje sredstava'!C255</f>
        <v>ZAGREB - NOVI ZAGREB</v>
      </c>
      <c r="D114" s="5">
        <f>'Trošenje sredstava'!D255</f>
        <v>0</v>
      </c>
      <c r="E114" s="3" t="str">
        <f>'Trošenje sredstava'!E255</f>
        <v>3222 - Materijal i sirovine</v>
      </c>
    </row>
    <row r="115" spans="1:5" ht="33.950000000000003" customHeight="1">
      <c r="A115" s="6" t="str">
        <f>'Trošenje sredstava'!A261</f>
        <v>OPG DRAGOVIĆ IVAN</v>
      </c>
      <c r="B115" s="7" t="str">
        <f>'Trošenje sredstava'!B261</f>
        <v>49953356718</v>
      </c>
      <c r="C115" s="6" t="str">
        <f>'Trošenje sredstava'!C261</f>
        <v>METKOVIĆ</v>
      </c>
      <c r="D115" s="8">
        <f>'Trošenje sredstava'!D261</f>
        <v>1431.8</v>
      </c>
      <c r="E115" s="6" t="str">
        <f>'Trošenje sredstava'!E261</f>
        <v>3222 - Materijal i sirovine</v>
      </c>
    </row>
    <row r="116" spans="1:5" ht="33.950000000000003" customHeight="1">
      <c r="A116" s="3" t="str">
        <f>'Trošenje sredstava'!A262</f>
        <v>OPG Hrvoje Veber Kvarnerska 17 SLAVONSKI BROD</v>
      </c>
      <c r="B116" s="4" t="str">
        <f>'Trošenje sredstava'!B262</f>
        <v>09368844528</v>
      </c>
      <c r="C116" s="3" t="str">
        <f>'Trošenje sredstava'!C262</f>
        <v>SIBINJ</v>
      </c>
      <c r="D116" s="5">
        <f>'Trošenje sredstava'!D262</f>
        <v>904.45</v>
      </c>
      <c r="E116" s="3" t="str">
        <f>'Trošenje sredstava'!E262</f>
        <v>3222 - Materijal i sirovine</v>
      </c>
    </row>
    <row r="117" spans="1:5" ht="33.950000000000003" customHeight="1">
      <c r="A117" s="6" t="str">
        <f>'Trošenje sredstava'!A263</f>
        <v>ORANGE d.o.o.</v>
      </c>
      <c r="B117" s="7" t="str">
        <f>'Trošenje sredstava'!B263</f>
        <v>00363177306</v>
      </c>
      <c r="C117" s="6" t="str">
        <f>'Trošenje sredstava'!C263</f>
        <v>VARAŽDIN</v>
      </c>
      <c r="D117" s="8">
        <f>'Trošenje sredstava'!D263</f>
        <v>3807.32</v>
      </c>
      <c r="E117" s="6" t="str">
        <f>'Trošenje sredstava'!E263</f>
        <v>3222 - Materijal i sirovine</v>
      </c>
    </row>
    <row r="118" spans="1:5" ht="33.950000000000003" customHeight="1">
      <c r="A118" s="3" t="str">
        <f>'Trošenje sredstava'!A264</f>
        <v>ORBICO d.o.o.</v>
      </c>
      <c r="B118" s="4" t="str">
        <f>'Trošenje sredstava'!B264</f>
        <v>85611744662</v>
      </c>
      <c r="C118" s="3" t="str">
        <f>'Trošenje sredstava'!C264</f>
        <v>ZAGREB</v>
      </c>
      <c r="D118" s="5">
        <f>'Trošenje sredstava'!D264</f>
        <v>18819.330000000002</v>
      </c>
      <c r="E118" s="3" t="str">
        <f>'Trošenje sredstava'!E264</f>
        <v>3222 - Materijal i sirovine</v>
      </c>
    </row>
    <row r="119" spans="1:5" ht="33.950000000000003" customHeight="1">
      <c r="A119" s="6" t="str">
        <f>'Trošenje sredstava'!A266</f>
        <v>ORCUS PLUS d.o.o.</v>
      </c>
      <c r="B119" s="7" t="str">
        <f>'Trošenje sredstava'!B266</f>
        <v>70812508533</v>
      </c>
      <c r="C119" s="6" t="str">
        <f>'Trošenje sredstava'!C266</f>
        <v>DRAŽICE</v>
      </c>
      <c r="D119" s="8">
        <f>'Trošenje sredstava'!D266</f>
        <v>649</v>
      </c>
      <c r="E119" s="6" t="str">
        <f>'Trošenje sredstava'!E266</f>
        <v>3222 - Materijal i sirovine</v>
      </c>
    </row>
    <row r="120" spans="1:5" ht="33.950000000000003" customHeight="1">
      <c r="A120" s="3" t="str">
        <f>'Trošenje sredstava'!A268</f>
        <v>P&amp;T ICT Solutions d.o.o.</v>
      </c>
      <c r="B120" s="4" t="str">
        <f>'Trošenje sredstava'!B268</f>
        <v>18068138405</v>
      </c>
      <c r="C120" s="3" t="str">
        <f>'Trošenje sredstava'!C268</f>
        <v>ZAGREB - DUBRAVA</v>
      </c>
      <c r="D120" s="5">
        <f>'Trošenje sredstava'!D268</f>
        <v>0</v>
      </c>
      <c r="E120" s="3" t="str">
        <f>'Trošenje sredstava'!E268</f>
        <v>3222 - Materijal i sirovine</v>
      </c>
    </row>
    <row r="121" spans="1:5" ht="33.950000000000003" customHeight="1">
      <c r="A121" s="6" t="str">
        <f>'Trošenje sredstava'!A271</f>
        <v>PAŠKA SIRANA D.D.</v>
      </c>
      <c r="B121" s="7" t="str">
        <f>'Trošenje sredstava'!B271</f>
        <v>69220072166</v>
      </c>
      <c r="C121" s="6" t="str">
        <f>'Trošenje sredstava'!C271</f>
        <v>PAG</v>
      </c>
      <c r="D121" s="8">
        <f>'Trošenje sredstava'!D271</f>
        <v>1703</v>
      </c>
      <c r="E121" s="6" t="str">
        <f>'Trošenje sredstava'!E271</f>
        <v>3222 - Materijal i sirovine</v>
      </c>
    </row>
    <row r="122" spans="1:5" ht="33.950000000000003" customHeight="1">
      <c r="A122" s="3" t="str">
        <f>'Trošenje sredstava'!A272</f>
        <v>PATRUELIS D.O.O.</v>
      </c>
      <c r="B122" s="4" t="str">
        <f>'Trošenje sredstava'!B272</f>
        <v>70733226778</v>
      </c>
      <c r="C122" s="3" t="str">
        <f>'Trošenje sredstava'!C272</f>
        <v>ZAGREB</v>
      </c>
      <c r="D122" s="5">
        <f>'Trošenje sredstava'!D272</f>
        <v>0</v>
      </c>
      <c r="E122" s="3" t="str">
        <f>'Trošenje sredstava'!E272</f>
        <v>3222 - Materijal i sirovine</v>
      </c>
    </row>
    <row r="123" spans="1:5" ht="33.950000000000003" customHeight="1">
      <c r="A123" s="6" t="str">
        <f>'Trošenje sredstava'!A274</f>
        <v>PETRA CANDLE OBRT</v>
      </c>
      <c r="B123" s="7" t="str">
        <f>'Trošenje sredstava'!B274</f>
        <v>00274734479</v>
      </c>
      <c r="C123" s="6" t="str">
        <f>'Trošenje sredstava'!C274</f>
        <v>ZAGREB</v>
      </c>
      <c r="D123" s="8">
        <f>'Trošenje sredstava'!D274</f>
        <v>64.91</v>
      </c>
      <c r="E123" s="6" t="str">
        <f>'Trošenje sredstava'!E274</f>
        <v>3222 - Materijal i sirovine</v>
      </c>
    </row>
    <row r="124" spans="1:5" ht="33.950000000000003" customHeight="1">
      <c r="A124" s="3" t="str">
        <f>'Trošenje sredstava'!A277</f>
        <v>PIK VRBOVEC plus d.o.o.</v>
      </c>
      <c r="B124" s="4" t="str">
        <f>'Trošenje sredstava'!B277</f>
        <v>41976933718</v>
      </c>
      <c r="C124" s="3" t="str">
        <f>'Trošenje sredstava'!C277</f>
        <v>VRBOVEC</v>
      </c>
      <c r="D124" s="5">
        <f>'Trošenje sredstava'!D277</f>
        <v>11159.18</v>
      </c>
      <c r="E124" s="3" t="str">
        <f>'Trošenje sredstava'!E277</f>
        <v>3222 - Materijal i sirovine</v>
      </c>
    </row>
    <row r="125" spans="1:5" ht="33.950000000000003" customHeight="1">
      <c r="A125" s="6" t="str">
        <f>'Trošenje sredstava'!A279</f>
        <v>PINOY 385 d.o.o.</v>
      </c>
      <c r="B125" s="7" t="str">
        <f>'Trošenje sredstava'!B279</f>
        <v>86556440901</v>
      </c>
      <c r="C125" s="6" t="str">
        <f>'Trošenje sredstava'!C279</f>
        <v>ZAGREB</v>
      </c>
      <c r="D125" s="8">
        <f>'Trošenje sredstava'!D279</f>
        <v>0</v>
      </c>
      <c r="E125" s="6" t="str">
        <f>'Trošenje sredstava'!E279</f>
        <v>3222 - Materijal i sirovine</v>
      </c>
    </row>
    <row r="126" spans="1:5" ht="33.950000000000003" customHeight="1">
      <c r="A126" s="3" t="str">
        <f>'Trošenje sredstava'!A281</f>
        <v>PIP D.O.O.</v>
      </c>
      <c r="B126" s="4" t="str">
        <f>'Trošenje sredstava'!B281</f>
        <v>37364743662</v>
      </c>
      <c r="C126" s="3" t="str">
        <f>'Trošenje sredstava'!C281</f>
        <v>PISAROVINA</v>
      </c>
      <c r="D126" s="5">
        <f>'Trošenje sredstava'!D281</f>
        <v>481.2</v>
      </c>
      <c r="E126" s="3" t="str">
        <f>'Trošenje sredstava'!E281</f>
        <v>3222 - Materijal i sirovine</v>
      </c>
    </row>
    <row r="127" spans="1:5" ht="33.950000000000003" customHeight="1">
      <c r="A127" s="6" t="str">
        <f>'Trošenje sredstava'!A282</f>
        <v>PIVOVARA LIČANKA D.O.O.</v>
      </c>
      <c r="B127" s="7" t="str">
        <f>'Trošenje sredstava'!B282</f>
        <v>96075941043</v>
      </c>
      <c r="C127" s="6" t="str">
        <f>'Trošenje sredstava'!C282</f>
        <v>ZAGREB</v>
      </c>
      <c r="D127" s="8">
        <f>'Trošenje sredstava'!D282</f>
        <v>19946.82</v>
      </c>
      <c r="E127" s="6" t="str">
        <f>'Trošenje sredstava'!E282</f>
        <v>3222 - Materijal i sirovine</v>
      </c>
    </row>
    <row r="128" spans="1:5" ht="33.950000000000003" customHeight="1">
      <c r="A128" s="3" t="str">
        <f>'Trošenje sredstava'!A285</f>
        <v>PLODINE d.d.</v>
      </c>
      <c r="B128" s="4" t="str">
        <f>'Trošenje sredstava'!B285</f>
        <v>92510683607</v>
      </c>
      <c r="C128" s="3" t="str">
        <f>'Trošenje sredstava'!C285</f>
        <v>OTOČAC</v>
      </c>
      <c r="D128" s="5">
        <f>'Trošenje sredstava'!D285</f>
        <v>38.35</v>
      </c>
      <c r="E128" s="3" t="str">
        <f>'Trošenje sredstava'!E285</f>
        <v>3222 - Materijal i sirovine</v>
      </c>
    </row>
    <row r="129" spans="1:5" ht="33.950000000000003" customHeight="1">
      <c r="A129" s="6" t="str">
        <f>'Trošenje sredstava'!A287</f>
        <v>PODRAVKA d.d.</v>
      </c>
      <c r="B129" s="7" t="str">
        <f>'Trošenje sredstava'!B287</f>
        <v>18928523252</v>
      </c>
      <c r="C129" s="6" t="str">
        <f>'Trošenje sredstava'!C287</f>
        <v>KOPRIVNICA</v>
      </c>
      <c r="D129" s="8">
        <f>'Trošenje sredstava'!D287</f>
        <v>12795.52</v>
      </c>
      <c r="E129" s="6" t="str">
        <f>'Trošenje sredstava'!E287</f>
        <v>3222 - Materijal i sirovine</v>
      </c>
    </row>
    <row r="130" spans="1:5" ht="33.950000000000003" customHeight="1">
      <c r="A130" s="3" t="str">
        <f>'Trošenje sredstava'!A288</f>
        <v>POLJOOPSKRBA-MEĐUNARODNA TRGOVINA d.o.o.</v>
      </c>
      <c r="B130" s="4" t="str">
        <f>'Trošenje sredstava'!B288</f>
        <v>06928938729</v>
      </c>
      <c r="C130" s="3" t="str">
        <f>'Trošenje sredstava'!C288</f>
        <v>ZAGREB</v>
      </c>
      <c r="D130" s="5">
        <f>'Trošenje sredstava'!D288</f>
        <v>0</v>
      </c>
      <c r="E130" s="3" t="str">
        <f>'Trošenje sredstava'!E288</f>
        <v>3222 - Materijal i sirovine</v>
      </c>
    </row>
    <row r="131" spans="1:5" ht="33.950000000000003" customHeight="1">
      <c r="A131" s="6" t="str">
        <f>'Trošenje sredstava'!A290</f>
        <v>POLJOPRIVREDNA ZADRUGA LIKA COOP</v>
      </c>
      <c r="B131" s="7" t="str">
        <f>'Trošenje sredstava'!B290</f>
        <v>18831544777</v>
      </c>
      <c r="C131" s="6" t="str">
        <f>'Trošenje sredstava'!C290</f>
        <v>GOSPIĆ</v>
      </c>
      <c r="D131" s="8">
        <f>'Trošenje sredstava'!D290</f>
        <v>2104.5</v>
      </c>
      <c r="E131" s="6" t="str">
        <f>'Trošenje sredstava'!E290</f>
        <v>3222 - Materijal i sirovine</v>
      </c>
    </row>
    <row r="132" spans="1:5" ht="33.950000000000003" customHeight="1">
      <c r="A132" s="3" t="str">
        <f>'Trošenje sredstava'!A296</f>
        <v>PRODAN TARTUFI</v>
      </c>
      <c r="B132" s="4" t="str">
        <f>'Trošenje sredstava'!B296</f>
        <v>54424948776</v>
      </c>
      <c r="C132" s="3" t="str">
        <f>'Trošenje sredstava'!C296</f>
        <v>BUZET</v>
      </c>
      <c r="D132" s="5">
        <f>'Trošenje sredstava'!D296</f>
        <v>4369.7</v>
      </c>
      <c r="E132" s="3" t="str">
        <f>'Trošenje sredstava'!E296</f>
        <v>3222 - Materijal i sirovine</v>
      </c>
    </row>
    <row r="133" spans="1:5" ht="33.950000000000003" customHeight="1">
      <c r="A133" s="6" t="str">
        <f>'Trošenje sredstava'!A297</f>
        <v>PRODUKT KOMERC D.O.O.PAZIN</v>
      </c>
      <c r="B133" s="7" t="str">
        <f>'Trošenje sredstava'!B297</f>
        <v>87514740647</v>
      </c>
      <c r="C133" s="6" t="str">
        <f>'Trošenje sredstava'!C297</f>
        <v>PAZIN</v>
      </c>
      <c r="D133" s="8">
        <f>'Trošenje sredstava'!D297</f>
        <v>22524.3</v>
      </c>
      <c r="E133" s="6" t="str">
        <f>'Trošenje sredstava'!E297</f>
        <v>3222 - Materijal i sirovine</v>
      </c>
    </row>
    <row r="134" spans="1:5" ht="33.950000000000003" customHeight="1">
      <c r="A134" s="3" t="str">
        <f>'Trošenje sredstava'!A310</f>
        <v>RIGETA d.o.o.</v>
      </c>
      <c r="B134" s="4" t="str">
        <f>'Trošenje sredstava'!B310</f>
        <v>05050699714</v>
      </c>
      <c r="C134" s="3" t="str">
        <f>'Trošenje sredstava'!C310</f>
        <v>ZAGREB</v>
      </c>
      <c r="D134" s="5">
        <f>'Trošenje sredstava'!D310</f>
        <v>12655.45</v>
      </c>
      <c r="E134" s="3" t="str">
        <f>'Trošenje sredstava'!E310</f>
        <v>3222 - Materijal i sirovine</v>
      </c>
    </row>
    <row r="135" spans="1:5" ht="33.950000000000003" customHeight="1">
      <c r="A135" s="6" t="str">
        <f>'Trošenje sredstava'!A311</f>
        <v>RITTERMAN d.o.o.</v>
      </c>
      <c r="B135" s="7" t="str">
        <f>'Trošenje sredstava'!B311</f>
        <v>37421257451</v>
      </c>
      <c r="C135" s="6" t="str">
        <f>'Trošenje sredstava'!C311</f>
        <v>SOLIN</v>
      </c>
      <c r="D135" s="8">
        <f>'Trošenje sredstava'!D311</f>
        <v>578.5</v>
      </c>
      <c r="E135" s="6" t="str">
        <f>'Trošenje sredstava'!E311</f>
        <v>3222 - Materijal i sirovine</v>
      </c>
    </row>
    <row r="136" spans="1:5" ht="33.950000000000003" customHeight="1">
      <c r="A136" s="3" t="str">
        <f>'Trošenje sredstava'!A313</f>
        <v>ROTO DINAMIC d.o.o.</v>
      </c>
      <c r="B136" s="4" t="str">
        <f>'Trošenje sredstava'!B313</f>
        <v>24723122482</v>
      </c>
      <c r="C136" s="3" t="str">
        <f>'Trošenje sredstava'!C313</f>
        <v>ZAGREB SLOBOŠTINA</v>
      </c>
      <c r="D136" s="5">
        <f>'Trošenje sredstava'!D313</f>
        <v>105734.95</v>
      </c>
      <c r="E136" s="3" t="str">
        <f>'Trošenje sredstava'!E313</f>
        <v>3222 - Materijal i sirovine</v>
      </c>
    </row>
    <row r="137" spans="1:5" ht="33.950000000000003" customHeight="1">
      <c r="A137" s="6" t="str">
        <f>'Trošenje sredstava'!A316</f>
        <v>RU-VE D.O.O.</v>
      </c>
      <c r="B137" s="7" t="str">
        <f>'Trošenje sredstava'!B316</f>
        <v>88470929840</v>
      </c>
      <c r="C137" s="6" t="str">
        <f>'Trošenje sredstava'!C316</f>
        <v>SVETA NEDELJA</v>
      </c>
      <c r="D137" s="8">
        <f>'Trošenje sredstava'!D316</f>
        <v>59.96</v>
      </c>
      <c r="E137" s="6" t="str">
        <f>'Trošenje sredstava'!E316</f>
        <v>3222 - Materijal i sirovine</v>
      </c>
    </row>
    <row r="138" spans="1:5" ht="33.950000000000003" customHeight="1">
      <c r="A138" s="3" t="str">
        <f>'Trošenje sredstava'!A318</f>
        <v>RUDAN D.O.O.</v>
      </c>
      <c r="B138" s="4" t="str">
        <f>'Trošenje sredstava'!B318</f>
        <v>84430586938</v>
      </c>
      <c r="C138" s="3" t="str">
        <f>'Trošenje sredstava'!C318</f>
        <v>ŽMINJ</v>
      </c>
      <c r="D138" s="5">
        <f>'Trošenje sredstava'!D318</f>
        <v>0</v>
      </c>
      <c r="E138" s="3" t="str">
        <f>'Trošenje sredstava'!E318</f>
        <v>3222 - Materijal i sirovine</v>
      </c>
    </row>
    <row r="139" spans="1:5" ht="33.950000000000003" customHeight="1">
      <c r="A139" s="6" t="str">
        <f>'Trošenje sredstava'!A320</f>
        <v>SAMIRIĆ d.o.o.</v>
      </c>
      <c r="B139" s="7" t="str">
        <f>'Trošenje sredstava'!B320</f>
        <v>17091086337</v>
      </c>
      <c r="C139" s="6" t="str">
        <f>'Trošenje sredstava'!C320</f>
        <v>ZADAR</v>
      </c>
      <c r="D139" s="8">
        <f>'Trošenje sredstava'!D320</f>
        <v>14254.54</v>
      </c>
      <c r="E139" s="6" t="str">
        <f>'Trošenje sredstava'!E320</f>
        <v>3222 - Materijal i sirovine</v>
      </c>
    </row>
    <row r="140" spans="1:5" ht="33.950000000000003" customHeight="1">
      <c r="A140" s="3" t="str">
        <f>'Trošenje sredstava'!A325</f>
        <v>SEDRA CONSULTING D.O.O.</v>
      </c>
      <c r="B140" s="4" t="str">
        <f>'Trošenje sredstava'!B325</f>
        <v>09177957072</v>
      </c>
      <c r="C140" s="3" t="str">
        <f>'Trošenje sredstava'!C325</f>
        <v>ZAGREB SLOBOŠTINA</v>
      </c>
      <c r="D140" s="5">
        <f>'Trošenje sredstava'!D325</f>
        <v>1309.1600000000001</v>
      </c>
      <c r="E140" s="3" t="str">
        <f>'Trošenje sredstava'!E325</f>
        <v>3222 - Materijal i sirovine</v>
      </c>
    </row>
    <row r="141" spans="1:5" ht="33.950000000000003" customHeight="1">
      <c r="A141" s="6" t="str">
        <f>'Trošenje sredstava'!A327</f>
        <v>SENSO PROFI D.O.O.</v>
      </c>
      <c r="B141" s="7" t="str">
        <f>'Trošenje sredstava'!B327</f>
        <v>19859608335</v>
      </c>
      <c r="C141" s="6" t="str">
        <f>'Trošenje sredstava'!C327</f>
        <v>ZAGREB</v>
      </c>
      <c r="D141" s="8">
        <f>'Trošenje sredstava'!D327</f>
        <v>761.25</v>
      </c>
      <c r="E141" s="6" t="str">
        <f>'Trošenje sredstava'!E327</f>
        <v>3222 - Materijal i sirovine</v>
      </c>
    </row>
    <row r="142" spans="1:5" ht="33.950000000000003" customHeight="1">
      <c r="A142" s="3" t="str">
        <f>'Trošenje sredstava'!A328</f>
        <v>SIGNALGRAD D.O.O.</v>
      </c>
      <c r="B142" s="4" t="str">
        <f>'Trošenje sredstava'!B328</f>
        <v>00513519279</v>
      </c>
      <c r="C142" s="3" t="str">
        <f>'Trošenje sredstava'!C328</f>
        <v>BRESTOVJE</v>
      </c>
      <c r="D142" s="5">
        <f>'Trošenje sredstava'!D328</f>
        <v>0</v>
      </c>
      <c r="E142" s="3" t="str">
        <f>'Trošenje sredstava'!E328</f>
        <v>3222 - Materijal i sirovine</v>
      </c>
    </row>
    <row r="143" spans="1:5" ht="33.950000000000003" customHeight="1">
      <c r="A143" s="6" t="str">
        <f>'Trošenje sredstava'!A331</f>
        <v>SINAPSA, društvo sa ograničenom odgovornošću za intelektualne usluge</v>
      </c>
      <c r="B143" s="7" t="str">
        <f>'Trošenje sredstava'!B331</f>
        <v>95760814527</v>
      </c>
      <c r="C143" s="6" t="str">
        <f>'Trošenje sredstava'!C331</f>
        <v>ZAGREB</v>
      </c>
      <c r="D143" s="8">
        <f>'Trošenje sredstava'!D331</f>
        <v>0</v>
      </c>
      <c r="E143" s="6" t="str">
        <f>'Trošenje sredstava'!E331</f>
        <v>3222 - Materijal i sirovine</v>
      </c>
    </row>
    <row r="144" spans="1:5" ht="33.950000000000003" customHeight="1">
      <c r="A144" s="3" t="str">
        <f>'Trošenje sredstava'!A335</f>
        <v>SMIT COMMERCE D.O.O.</v>
      </c>
      <c r="B144" s="4" t="str">
        <f>'Trošenje sredstava'!B335</f>
        <v>95243482140</v>
      </c>
      <c r="C144" s="3" t="str">
        <f>'Trošenje sredstava'!C335</f>
        <v>GORNJI STUPNIK</v>
      </c>
      <c r="D144" s="5">
        <f>'Trošenje sredstava'!D335</f>
        <v>5897.6</v>
      </c>
      <c r="E144" s="3" t="str">
        <f>'Trošenje sredstava'!E335</f>
        <v>3222 - Materijal i sirovine</v>
      </c>
    </row>
    <row r="145" spans="1:5" ht="33.950000000000003" customHeight="1">
      <c r="A145" s="6" t="str">
        <f>'Trošenje sredstava'!A339</f>
        <v>STANIĆ D.O.O.</v>
      </c>
      <c r="B145" s="7" t="str">
        <f>'Trošenje sredstava'!B339</f>
        <v>50056415529</v>
      </c>
      <c r="C145" s="6" t="str">
        <f>'Trošenje sredstava'!C339</f>
        <v>SVETA NEDELJA</v>
      </c>
      <c r="D145" s="8">
        <f>'Trošenje sredstava'!D339</f>
        <v>7081.35</v>
      </c>
      <c r="E145" s="6" t="str">
        <f>'Trošenje sredstava'!E339</f>
        <v>3222 - Materijal i sirovine</v>
      </c>
    </row>
    <row r="146" spans="1:5" ht="33.950000000000003" customHeight="1">
      <c r="A146" s="3" t="str">
        <f>'Trošenje sredstava'!A345</f>
        <v>ŠTUKA PROM d.o.o.</v>
      </c>
      <c r="B146" s="4" t="str">
        <f>'Trošenje sredstava'!B345</f>
        <v>62267166481</v>
      </c>
      <c r="C146" s="3" t="str">
        <f>'Trošenje sredstava'!C345</f>
        <v>SLUNJ</v>
      </c>
      <c r="D146" s="5">
        <f>'Trošenje sredstava'!D345</f>
        <v>0</v>
      </c>
      <c r="E146" s="3" t="str">
        <f>'Trošenje sredstava'!E345</f>
        <v>3222 - Materijal i sirovine</v>
      </c>
    </row>
    <row r="147" spans="1:5" ht="33.950000000000003" customHeight="1">
      <c r="A147" s="6" t="str">
        <f>'Trošenje sredstava'!A346</f>
        <v>TDR D.O.O.</v>
      </c>
      <c r="B147" s="7" t="str">
        <f>'Trošenje sredstava'!B346</f>
        <v>37014645007</v>
      </c>
      <c r="C147" s="6" t="str">
        <f>'Trošenje sredstava'!C346</f>
        <v>ROVINJ (ROVIGNO)</v>
      </c>
      <c r="D147" s="8">
        <f>'Trošenje sredstava'!D346</f>
        <v>11917.84</v>
      </c>
      <c r="E147" s="6" t="str">
        <f>'Trošenje sredstava'!E346</f>
        <v>3222 - Materijal i sirovine</v>
      </c>
    </row>
    <row r="148" spans="1:5" ht="33.950000000000003" customHeight="1">
      <c r="A148" s="3" t="str">
        <f>'Trošenje sredstava'!A347</f>
        <v>TEDi Poslovanje D.O.O.</v>
      </c>
      <c r="B148" s="4" t="str">
        <f>'Trošenje sredstava'!B347</f>
        <v>05614216244</v>
      </c>
      <c r="C148" s="3" t="str">
        <f>'Trošenje sredstava'!C347</f>
        <v>RAKOVICA</v>
      </c>
      <c r="D148" s="5">
        <f>'Trošenje sredstava'!D347</f>
        <v>290.25</v>
      </c>
      <c r="E148" s="3" t="str">
        <f>'Trošenje sredstava'!E347</f>
        <v>3222 - Materijal i sirovine</v>
      </c>
    </row>
    <row r="149" spans="1:5" ht="33.950000000000003" customHeight="1">
      <c r="A149" s="6" t="str">
        <f>'Trošenje sredstava'!A351</f>
        <v>TERMOBIL THERMO KING D.O.O.</v>
      </c>
      <c r="B149" s="7" t="str">
        <f>'Trošenje sredstava'!B351</f>
        <v>21775912231</v>
      </c>
      <c r="C149" s="6" t="str">
        <f>'Trošenje sredstava'!C351</f>
        <v>JURDANI</v>
      </c>
      <c r="D149" s="8">
        <f>'Trošenje sredstava'!D351</f>
        <v>0</v>
      </c>
      <c r="E149" s="6" t="str">
        <f>'Trošenje sredstava'!E351</f>
        <v>3222 - Materijal i sirovine</v>
      </c>
    </row>
    <row r="150" spans="1:5" ht="33.950000000000003" customHeight="1">
      <c r="A150" s="3" t="str">
        <f>'Trošenje sredstava'!A354</f>
        <v>TERRA JASKA D.O.O.</v>
      </c>
      <c r="B150" s="4" t="str">
        <f>'Trošenje sredstava'!B354</f>
        <v>81184470570</v>
      </c>
      <c r="C150" s="3" t="str">
        <f>'Trošenje sredstava'!C354</f>
        <v>STRMEC SAMOBORSKI</v>
      </c>
      <c r="D150" s="5">
        <f>'Trošenje sredstava'!D354</f>
        <v>0</v>
      </c>
      <c r="E150" s="3" t="str">
        <f>'Trošenje sredstava'!E354</f>
        <v>3222 - Materijal i sirovine</v>
      </c>
    </row>
    <row r="151" spans="1:5" ht="33.950000000000003" customHeight="1">
      <c r="A151" s="6" t="str">
        <f>'Trošenje sredstava'!A358</f>
        <v>Tommy d.o.o.</v>
      </c>
      <c r="B151" s="7" t="str">
        <f>'Trošenje sredstava'!B358</f>
        <v>00278260010</v>
      </c>
      <c r="C151" s="6" t="str">
        <f>'Trošenje sredstava'!C358</f>
        <v>SPLIT</v>
      </c>
      <c r="D151" s="8">
        <f>'Trošenje sredstava'!D358</f>
        <v>23842.18</v>
      </c>
      <c r="E151" s="6" t="str">
        <f>'Trošenje sredstava'!E358</f>
        <v>3222 - Materijal i sirovine</v>
      </c>
    </row>
    <row r="152" spans="1:5" ht="33.950000000000003" customHeight="1">
      <c r="A152" s="3" t="str">
        <f>'Trošenje sredstava'!A361</f>
        <v>TRSAT POLO D.O.O.</v>
      </c>
      <c r="B152" s="4" t="str">
        <f>'Trošenje sredstava'!B361</f>
        <v>44574320442</v>
      </c>
      <c r="C152" s="3" t="str">
        <f>'Trošenje sredstava'!C361</f>
        <v>ZAGREB</v>
      </c>
      <c r="D152" s="5">
        <f>'Trošenje sredstava'!D361</f>
        <v>301.70999999999998</v>
      </c>
      <c r="E152" s="3" t="str">
        <f>'Trošenje sredstava'!E361</f>
        <v>3222 - Materijal i sirovine</v>
      </c>
    </row>
    <row r="153" spans="1:5" ht="33.950000000000003" customHeight="1">
      <c r="A153" s="6" t="str">
        <f>'Trošenje sredstava'!A363</f>
        <v>TURISTIČKA NAKLADA D.O.O.</v>
      </c>
      <c r="B153" s="7" t="str">
        <f>'Trošenje sredstava'!B363</f>
        <v>33519855166</v>
      </c>
      <c r="C153" s="6" t="str">
        <f>'Trošenje sredstava'!C363</f>
        <v>ZAGREB</v>
      </c>
      <c r="D153" s="8">
        <f>'Trošenje sredstava'!D363</f>
        <v>9990</v>
      </c>
      <c r="E153" s="6" t="str">
        <f>'Trošenje sredstava'!E363</f>
        <v>3222 - Materijal i sirovine</v>
      </c>
    </row>
    <row r="154" spans="1:5" ht="33.950000000000003" customHeight="1">
      <c r="A154" s="3" t="str">
        <f>'Trošenje sredstava'!A366</f>
        <v>TUŠAK D.O.O.GOSPIĆ</v>
      </c>
      <c r="B154" s="4" t="str">
        <f>'Trošenje sredstava'!B366</f>
        <v>75685610464</v>
      </c>
      <c r="C154" s="3" t="str">
        <f>'Trošenje sredstava'!C366</f>
        <v>GOSPIĆ</v>
      </c>
      <c r="D154" s="5">
        <f>'Trošenje sredstava'!D366</f>
        <v>23338.93</v>
      </c>
      <c r="E154" s="3" t="str">
        <f>'Trošenje sredstava'!E366</f>
        <v>3222 - Materijal i sirovine</v>
      </c>
    </row>
    <row r="155" spans="1:5" ht="33.950000000000003" customHeight="1">
      <c r="A155" s="6" t="str">
        <f>'Trošenje sredstava'!A372</f>
        <v>VALENTIN - KROJAČKI OBRT</v>
      </c>
      <c r="B155" s="7" t="str">
        <f>'Trošenje sredstava'!B372</f>
        <v>29904470183</v>
      </c>
      <c r="C155" s="6" t="str">
        <f>'Trošenje sredstava'!C372</f>
        <v>SVETI ILIJA</v>
      </c>
      <c r="D155" s="8">
        <f>'Trošenje sredstava'!D372</f>
        <v>200</v>
      </c>
      <c r="E155" s="6" t="str">
        <f>'Trošenje sredstava'!E372</f>
        <v>3222 - Materijal i sirovine</v>
      </c>
    </row>
    <row r="156" spans="1:5" ht="33.950000000000003" customHeight="1">
      <c r="A156" s="3" t="str">
        <f>'Trošenje sredstava'!A375</f>
        <v>VEKTOR GRUPA d.o.o.</v>
      </c>
      <c r="B156" s="4" t="str">
        <f>'Trošenje sredstava'!B375</f>
        <v>40485772360</v>
      </c>
      <c r="C156" s="3" t="str">
        <f>'Trošenje sredstava'!C375</f>
        <v>ZAGREB - DUBRAVA</v>
      </c>
      <c r="D156" s="5">
        <f>'Trošenje sredstava'!D375</f>
        <v>0</v>
      </c>
      <c r="E156" s="3" t="str">
        <f>'Trošenje sredstava'!E375</f>
        <v>3222 - Materijal i sirovine</v>
      </c>
    </row>
    <row r="157" spans="1:5" ht="33.950000000000003" customHeight="1">
      <c r="A157" s="6" t="str">
        <f>'Trošenje sredstava'!A377</f>
        <v>VENDRIJA d.o.o.</v>
      </c>
      <c r="B157" s="7" t="str">
        <f>'Trošenje sredstava'!B377</f>
        <v>43614919591</v>
      </c>
      <c r="C157" s="6" t="str">
        <f>'Trošenje sredstava'!C377</f>
        <v>KARLOVAC</v>
      </c>
      <c r="D157" s="8">
        <f>'Trošenje sredstava'!D377</f>
        <v>975</v>
      </c>
      <c r="E157" s="6" t="str">
        <f>'Trošenje sredstava'!E377</f>
        <v>3222 - Materijal i sirovine</v>
      </c>
    </row>
    <row r="158" spans="1:5" ht="33.950000000000003" customHeight="1">
      <c r="A158" s="3" t="str">
        <f>'Trošenje sredstava'!A379</f>
        <v>VINDIJA D.D. KOKA</v>
      </c>
      <c r="B158" s="4" t="str">
        <f>'Trošenje sredstava'!B379</f>
        <v>44138062462</v>
      </c>
      <c r="C158" s="3" t="str">
        <f>'Trošenje sredstava'!C379</f>
        <v>VARAŽDIN</v>
      </c>
      <c r="D158" s="5">
        <f>'Trošenje sredstava'!D379</f>
        <v>14396.19</v>
      </c>
      <c r="E158" s="3" t="str">
        <f>'Trošenje sredstava'!E379</f>
        <v>3222 - Materijal i sirovine</v>
      </c>
    </row>
    <row r="159" spans="1:5" ht="33.950000000000003" customHeight="1">
      <c r="A159" s="6" t="str">
        <f>'Trošenje sredstava'!A380</f>
        <v>VINDIJA D.D.MLJEČNI PROGRAM</v>
      </c>
      <c r="B159" s="7" t="str">
        <f>'Trošenje sredstava'!B380</f>
        <v>44138062462</v>
      </c>
      <c r="C159" s="6" t="str">
        <f>'Trošenje sredstava'!C380</f>
        <v>VARAŽDIN</v>
      </c>
      <c r="D159" s="8">
        <f>'Trošenje sredstava'!D380</f>
        <v>7518.08</v>
      </c>
      <c r="E159" s="6" t="str">
        <f>'Trošenje sredstava'!E380</f>
        <v>3222 - Materijal i sirovine</v>
      </c>
    </row>
    <row r="160" spans="1:5" ht="33.950000000000003" customHeight="1">
      <c r="A160" s="3" t="str">
        <f>'Trošenje sredstava'!A381</f>
        <v>VIS PROMOTEX D.O.O.</v>
      </c>
      <c r="B160" s="4" t="str">
        <f>'Trošenje sredstava'!B381</f>
        <v>97213320651</v>
      </c>
      <c r="C160" s="3" t="str">
        <f>'Trošenje sredstava'!C381</f>
        <v>VARAŽDIN</v>
      </c>
      <c r="D160" s="5">
        <f>'Trošenje sredstava'!D381</f>
        <v>15881.25</v>
      </c>
      <c r="E160" s="3" t="str">
        <f>'Trošenje sredstava'!E381</f>
        <v>3222 - Materijal i sirovine</v>
      </c>
    </row>
    <row r="161" spans="1:5" ht="33.950000000000003" customHeight="1">
      <c r="A161" s="6" t="str">
        <f>'Trošenje sredstava'!A382</f>
        <v>VIZA MG D.O.O.</v>
      </c>
      <c r="B161" s="7" t="str">
        <f>'Trošenje sredstava'!B382</f>
        <v>20064488269</v>
      </c>
      <c r="C161" s="6" t="str">
        <f>'Trošenje sredstava'!C382</f>
        <v>ZAGREB</v>
      </c>
      <c r="D161" s="8">
        <f>'Trošenje sredstava'!D382</f>
        <v>12.33</v>
      </c>
      <c r="E161" s="6" t="str">
        <f>'Trošenje sredstava'!E382</f>
        <v>3222 - Materijal i sirovine</v>
      </c>
    </row>
    <row r="162" spans="1:5" ht="33.950000000000003" customHeight="1">
      <c r="A162" s="3" t="str">
        <f>'Trošenje sredstava'!A383</f>
        <v>VIZOR d.o.o.</v>
      </c>
      <c r="B162" s="4" t="str">
        <f>'Trošenje sredstava'!B383</f>
        <v>28579840610</v>
      </c>
      <c r="C162" s="3" t="str">
        <f>'Trošenje sredstava'!C383</f>
        <v>VARAŽDIN</v>
      </c>
      <c r="D162" s="5">
        <f>'Trošenje sredstava'!D383</f>
        <v>0</v>
      </c>
      <c r="E162" s="3" t="str">
        <f>'Trošenje sredstava'!E383</f>
        <v>3222 - Materijal i sirovine</v>
      </c>
    </row>
    <row r="163" spans="1:5" ht="33.950000000000003" customHeight="1">
      <c r="A163" s="6" t="str">
        <f>'Trošenje sredstava'!A389</f>
        <v>ZAGREBAČKE PEKARNE KLARA D.D.</v>
      </c>
      <c r="B163" s="7" t="str">
        <f>'Trošenje sredstava'!B389</f>
        <v>76842508189</v>
      </c>
      <c r="C163" s="6" t="str">
        <f>'Trošenje sredstava'!C389</f>
        <v>ZAGREB - NOVI ZAGREB</v>
      </c>
      <c r="D163" s="8">
        <f>'Trošenje sredstava'!D389</f>
        <v>309.39999999999998</v>
      </c>
      <c r="E163" s="6" t="str">
        <f>'Trošenje sredstava'!E389</f>
        <v>3222 - Materijal i sirovine</v>
      </c>
    </row>
    <row r="164" spans="1:5" ht="33.950000000000003" customHeight="1">
      <c r="A164" s="3" t="str">
        <f>'Trošenje sredstava'!A402</f>
        <v>ZVIJEZDA plus d.o.o.</v>
      </c>
      <c r="B164" s="4" t="str">
        <f>'Trošenje sredstava'!B402</f>
        <v>63603498763</v>
      </c>
      <c r="C164" s="3" t="str">
        <f>'Trošenje sredstava'!C402</f>
        <v>ZAGREB</v>
      </c>
      <c r="D164" s="5">
        <f>'Trošenje sredstava'!D402</f>
        <v>9112.74</v>
      </c>
      <c r="E164" s="3" t="str">
        <f>'Trošenje sredstava'!E402</f>
        <v>3222 - Materijal i sirovine</v>
      </c>
    </row>
    <row r="165" spans="1:5" ht="33.950000000000003" customHeight="1">
      <c r="A165" s="6" t="str">
        <f>'Trošenje sredstava'!A405</f>
        <v>ŽENSKA AKCIJA SABORSKO"ŽAS"</v>
      </c>
      <c r="B165" s="7" t="str">
        <f>'Trošenje sredstava'!B405</f>
        <v>54190016218</v>
      </c>
      <c r="C165" s="6" t="str">
        <f>'Trošenje sredstava'!C405</f>
        <v>SABORSKO</v>
      </c>
      <c r="D165" s="8">
        <f>'Trošenje sredstava'!D405</f>
        <v>71</v>
      </c>
      <c r="E165" s="6" t="str">
        <f>'Trošenje sredstava'!E405</f>
        <v>3222 - Materijal i sirovine</v>
      </c>
    </row>
    <row r="166" spans="1:5" ht="33.950000000000003" customHeight="1">
      <c r="A166" s="3" t="str">
        <f>'Trošenje sredstava'!A406</f>
        <v>ŽITOPROIZVOD d.d.</v>
      </c>
      <c r="B166" s="4" t="str">
        <f>'Trošenje sredstava'!B406</f>
        <v>05694036121</v>
      </c>
      <c r="C166" s="3" t="str">
        <f>'Trošenje sredstava'!C406</f>
        <v>KARLOVAC</v>
      </c>
      <c r="D166" s="5">
        <f>'Trošenje sredstava'!D406</f>
        <v>1269.3599999999999</v>
      </c>
      <c r="E166" s="3" t="str">
        <f>'Trošenje sredstava'!E406</f>
        <v>3222 - Materijal i sirovine</v>
      </c>
    </row>
    <row r="167" spans="1:5" ht="33.950000000000003" customHeight="1">
      <c r="A167" s="6" t="str">
        <f>'Trošenje sredstava'!A407</f>
        <v>ŽUVANČA OBRT ZA IZRADU SUVENIRA</v>
      </c>
      <c r="B167" s="7" t="str">
        <f>'Trošenje sredstava'!B407</f>
        <v>27093455666</v>
      </c>
      <c r="C167" s="6" t="str">
        <f>'Trošenje sredstava'!C407</f>
        <v>KAŠTEL SUĆURAC</v>
      </c>
      <c r="D167" s="8">
        <f>'Trošenje sredstava'!D407</f>
        <v>10155.68</v>
      </c>
      <c r="E167" s="6" t="str">
        <f>'Trošenje sredstava'!E407</f>
        <v>3222 - Materijal i sirovine</v>
      </c>
    </row>
    <row r="168" spans="1:5" ht="33.950000000000003" customHeight="1">
      <c r="A168" s="9" t="s">
        <v>728</v>
      </c>
      <c r="B168" s="10"/>
      <c r="C168" s="9"/>
      <c r="D168" s="11">
        <f>SUM(D42:D167)</f>
        <v>763984.46</v>
      </c>
      <c r="E168" s="9" t="s">
        <v>11</v>
      </c>
    </row>
    <row r="169" spans="1:5" ht="33.950000000000003" customHeight="1">
      <c r="A169" s="6"/>
      <c r="B169" s="7"/>
      <c r="C169" s="6"/>
      <c r="D169" s="8"/>
      <c r="E169" s="6"/>
    </row>
    <row r="170" spans="1:5" ht="33.950000000000003" customHeight="1">
      <c r="A170" s="3" t="str">
        <f>'Trošenje sredstava'!A109</f>
        <v>HEP ELEKTRA D.O.O.</v>
      </c>
      <c r="B170" s="4" t="str">
        <f>'Trošenje sredstava'!B109</f>
        <v>43965974818</v>
      </c>
      <c r="C170" s="3" t="str">
        <f>'Trošenje sredstava'!C109</f>
        <v>ZAGREB</v>
      </c>
      <c r="D170" s="5">
        <f>'Trošenje sredstava'!D109</f>
        <v>3.34</v>
      </c>
      <c r="E170" s="3" t="str">
        <f>'Trošenje sredstava'!E109</f>
        <v>3223 - Energija</v>
      </c>
    </row>
    <row r="171" spans="1:5" ht="33.950000000000003" customHeight="1">
      <c r="A171" s="6" t="str">
        <f>'Trošenje sredstava'!A110</f>
        <v>HEP ELEKTRA D.O.O.</v>
      </c>
      <c r="B171" s="7" t="str">
        <f>'Trošenje sredstava'!B110</f>
        <v>43965974818</v>
      </c>
      <c r="C171" s="6" t="str">
        <f>'Trošenje sredstava'!C110</f>
        <v>KORENICA</v>
      </c>
      <c r="D171" s="8">
        <f>'Trošenje sredstava'!D110</f>
        <v>0</v>
      </c>
      <c r="E171" s="6" t="str">
        <f>'Trošenje sredstava'!E110</f>
        <v>3223 - Energija</v>
      </c>
    </row>
    <row r="172" spans="1:5" ht="33.950000000000003" customHeight="1">
      <c r="A172" s="3" t="str">
        <f>'Trošenje sredstava'!A111</f>
        <v>HEP OPSKRBA D.O.O.</v>
      </c>
      <c r="B172" s="4" t="str">
        <f>'Trošenje sredstava'!B111</f>
        <v>63073332379</v>
      </c>
      <c r="C172" s="3" t="str">
        <f>'Trošenje sredstava'!C111</f>
        <v>ZAGREB</v>
      </c>
      <c r="D172" s="5">
        <f>'Trošenje sredstava'!D111</f>
        <v>61338.69</v>
      </c>
      <c r="E172" s="3" t="str">
        <f>'Trošenje sredstava'!E111</f>
        <v>3223 - Energija</v>
      </c>
    </row>
    <row r="173" spans="1:5" ht="33.950000000000003" customHeight="1">
      <c r="A173" s="6" t="str">
        <f>'Trošenje sredstava'!A135</f>
        <v>INA-INDUSTRIJA NAFTE d.d.ZAGREB</v>
      </c>
      <c r="B173" s="7" t="str">
        <f>'Trošenje sredstava'!B135</f>
        <v>27759560625</v>
      </c>
      <c r="C173" s="6" t="str">
        <f>'Trošenje sredstava'!C135</f>
        <v>ZAGREB</v>
      </c>
      <c r="D173" s="8">
        <f>'Trošenje sredstava'!D135</f>
        <v>9607.18</v>
      </c>
      <c r="E173" s="6" t="str">
        <f>'Trošenje sredstava'!E135</f>
        <v>3223 - Energija</v>
      </c>
    </row>
    <row r="174" spans="1:5" ht="33.950000000000003" customHeight="1">
      <c r="A174" s="3" t="str">
        <f>'Trošenje sredstava'!A142</f>
        <v>ISTRABENZ PLINI d.o.o.</v>
      </c>
      <c r="B174" s="4" t="str">
        <f>'Trošenje sredstava'!B142</f>
        <v>98426608580</v>
      </c>
      <c r="C174" s="3" t="str">
        <f>'Trošenje sredstava'!C142</f>
        <v>BAKAR</v>
      </c>
      <c r="D174" s="5">
        <f>'Trošenje sredstava'!D142</f>
        <v>519.19000000000005</v>
      </c>
      <c r="E174" s="3" t="str">
        <f>'Trošenje sredstava'!E142</f>
        <v>3223 - Energija</v>
      </c>
    </row>
    <row r="175" spans="1:5" ht="33.950000000000003" customHeight="1">
      <c r="A175" s="6" t="str">
        <f>'Trošenje sredstava'!A275</f>
        <v>PETROL D.O.O.</v>
      </c>
      <c r="B175" s="7" t="str">
        <f>'Trošenje sredstava'!B275</f>
        <v>75550985023</v>
      </c>
      <c r="C175" s="6" t="str">
        <f>'Trošenje sredstava'!C275</f>
        <v>ZAGREB SUSEDGRAD</v>
      </c>
      <c r="D175" s="8">
        <f>'Trošenje sredstava'!D275</f>
        <v>84648.41</v>
      </c>
      <c r="E175" s="6" t="str">
        <f>'Trošenje sredstava'!E275</f>
        <v>3223 - Energija</v>
      </c>
    </row>
    <row r="176" spans="1:5" ht="33.950000000000003" customHeight="1">
      <c r="A176" s="3" t="str">
        <f>'Trošenje sredstava'!A336</f>
        <v>SMIT COMMERCE D.O.O.</v>
      </c>
      <c r="B176" s="4" t="str">
        <f>'Trošenje sredstava'!B336</f>
        <v>95243482140</v>
      </c>
      <c r="C176" s="3" t="str">
        <f>'Trošenje sredstava'!C336</f>
        <v>GORNJI STUPNIK</v>
      </c>
      <c r="D176" s="5">
        <f>'Trošenje sredstava'!D336</f>
        <v>8531.25</v>
      </c>
      <c r="E176" s="3" t="str">
        <f>'Trošenje sredstava'!E336</f>
        <v>3223 - Energija</v>
      </c>
    </row>
    <row r="177" spans="1:5" ht="33.950000000000003" customHeight="1">
      <c r="A177" s="9" t="s">
        <v>728</v>
      </c>
      <c r="B177" s="10"/>
      <c r="C177" s="9"/>
      <c r="D177" s="11">
        <f>SUM(D170:D176)</f>
        <v>164648.06</v>
      </c>
      <c r="E177" s="9" t="s">
        <v>221</v>
      </c>
    </row>
    <row r="178" spans="1:5" ht="33.950000000000003" customHeight="1">
      <c r="A178" s="3"/>
      <c r="B178" s="4"/>
      <c r="C178" s="3"/>
      <c r="D178" s="5"/>
      <c r="E178" s="3"/>
    </row>
    <row r="179" spans="1:5" ht="33.950000000000003" customHeight="1">
      <c r="A179" s="6" t="str">
        <f>'Trošenje sredstava'!A19</f>
        <v>AUTO HORVAT D.O.O.</v>
      </c>
      <c r="B179" s="7" t="str">
        <f>'Trošenje sredstava'!B19</f>
        <v>31553410597</v>
      </c>
      <c r="C179" s="6" t="str">
        <f>'Trošenje sredstava'!C19</f>
        <v>DRAGANIĆI</v>
      </c>
      <c r="D179" s="8">
        <f>'Trošenje sredstava'!D19</f>
        <v>0</v>
      </c>
      <c r="E179" s="6" t="str">
        <f>'Trošenje sredstava'!E19</f>
        <v>3224 - Materijal i dijelovi za tekuće i investicijsko održavanje</v>
      </c>
    </row>
    <row r="180" spans="1:5" ht="33.950000000000003" customHeight="1">
      <c r="A180" s="3" t="str">
        <f>'Trošenje sredstava'!A25</f>
        <v>AUTOKLUB KARLOVAC D.O.O.</v>
      </c>
      <c r="B180" s="4" t="str">
        <f>'Trošenje sredstava'!B25</f>
        <v>80961444616</v>
      </c>
      <c r="C180" s="3" t="str">
        <f>'Trošenje sredstava'!C25</f>
        <v>KARLOVAC</v>
      </c>
      <c r="D180" s="5">
        <f>'Trošenje sredstava'!D25</f>
        <v>868.1</v>
      </c>
      <c r="E180" s="3" t="str">
        <f>'Trošenje sredstava'!E25</f>
        <v>3224 - Materijal i dijelovi za tekuće i investicijsko održavanje</v>
      </c>
    </row>
    <row r="181" spans="1:5" ht="33.950000000000003" customHeight="1">
      <c r="A181" s="6" t="str">
        <f>'Trošenje sredstava'!A27</f>
        <v>AVR.D.O.O.</v>
      </c>
      <c r="B181" s="7" t="str">
        <f>'Trošenje sredstava'!B27</f>
        <v>79612787745</v>
      </c>
      <c r="C181" s="6" t="str">
        <f>'Trošenje sredstava'!C27</f>
        <v>ZAGREB</v>
      </c>
      <c r="D181" s="8">
        <f>'Trošenje sredstava'!D27</f>
        <v>246.36</v>
      </c>
      <c r="E181" s="6" t="str">
        <f>'Trošenje sredstava'!E27</f>
        <v>3224 - Materijal i dijelovi za tekuće i investicijsko održavanje</v>
      </c>
    </row>
    <row r="182" spans="1:5" ht="33.950000000000003" customHeight="1">
      <c r="A182" s="3" t="str">
        <f>'Trošenje sredstava'!A158</f>
        <v>KOMTEH</v>
      </c>
      <c r="B182" s="4" t="str">
        <f>'Trošenje sredstava'!B158</f>
        <v>14963486466</v>
      </c>
      <c r="C182" s="3" t="str">
        <f>'Trošenje sredstava'!C158</f>
        <v>ZAGREB</v>
      </c>
      <c r="D182" s="5">
        <f>'Trošenje sredstava'!D158</f>
        <v>2543.75</v>
      </c>
      <c r="E182" s="3" t="str">
        <f>'Trošenje sredstava'!E158</f>
        <v>3224 - Materijal i dijelovi za tekuće i investicijsko održavanje</v>
      </c>
    </row>
    <row r="183" spans="1:5" ht="33.950000000000003" customHeight="1">
      <c r="A183" s="6" t="str">
        <f>'Trošenje sredstava'!A206</f>
        <v>MAG-COMMERCE D.O.O.</v>
      </c>
      <c r="B183" s="7" t="str">
        <f>'Trošenje sredstava'!B206</f>
        <v>57269622478</v>
      </c>
      <c r="C183" s="6" t="str">
        <f>'Trošenje sredstava'!C206</f>
        <v>ČAKOVEC</v>
      </c>
      <c r="D183" s="8">
        <f>'Trošenje sredstava'!D206</f>
        <v>151.04</v>
      </c>
      <c r="E183" s="6" t="str">
        <f>'Trošenje sredstava'!E206</f>
        <v>3224 - Materijal i dijelovi za tekuće i investicijsko održavanje</v>
      </c>
    </row>
    <row r="184" spans="1:5" ht="33.950000000000003" customHeight="1">
      <c r="A184" s="3" t="str">
        <f>'Trošenje sredstava'!A244</f>
        <v>NIVAG EXPORT</v>
      </c>
      <c r="B184" s="4" t="str">
        <f>'Trošenje sredstava'!B244</f>
        <v>85736955928</v>
      </c>
      <c r="C184" s="3" t="str">
        <f>'Trošenje sredstava'!C244</f>
        <v>SAMOBOR</v>
      </c>
      <c r="D184" s="5">
        <f>'Trošenje sredstava'!D244</f>
        <v>156.25</v>
      </c>
      <c r="E184" s="3" t="str">
        <f>'Trošenje sredstava'!E244</f>
        <v>3224 - Materijal i dijelovi za tekuće i investicijsko održavanje</v>
      </c>
    </row>
    <row r="185" spans="1:5" ht="33.950000000000003" customHeight="1">
      <c r="A185" s="6" t="str">
        <f>'Trošenje sredstava'!A249</f>
        <v>OBRT EXPO EPET, Vl. Dragam Epet</v>
      </c>
      <c r="B185" s="7" t="str">
        <f>'Trošenje sredstava'!B249</f>
        <v>94928034487</v>
      </c>
      <c r="C185" s="6" t="str">
        <f>'Trošenje sredstava'!C249</f>
        <v>KORENICA</v>
      </c>
      <c r="D185" s="8">
        <f>'Trošenje sredstava'!D249</f>
        <v>102</v>
      </c>
      <c r="E185" s="6" t="str">
        <f>'Trošenje sredstava'!E249</f>
        <v>3224 - Materijal i dijelovi za tekuće i investicijsko održavanje</v>
      </c>
    </row>
    <row r="186" spans="1:5" ht="33.950000000000003" customHeight="1">
      <c r="A186" s="3" t="str">
        <f>'Trošenje sredstava'!A273</f>
        <v>PATRUELIS D.O.O.</v>
      </c>
      <c r="B186" s="4" t="str">
        <f>'Trošenje sredstava'!B273</f>
        <v>70733226778</v>
      </c>
      <c r="C186" s="3" t="str">
        <f>'Trošenje sredstava'!C273</f>
        <v>ZAGREB</v>
      </c>
      <c r="D186" s="5">
        <f>'Trošenje sredstava'!D273</f>
        <v>349</v>
      </c>
      <c r="E186" s="3" t="str">
        <f>'Trošenje sredstava'!E273</f>
        <v>3224 - Materijal i dijelovi za tekuće i investicijsko održavanje</v>
      </c>
    </row>
    <row r="187" spans="1:5" ht="33.950000000000003" customHeight="1">
      <c r="A187" s="6" t="str">
        <f>'Trošenje sredstava'!A292</f>
        <v>PRIJEVOZ KNEŽEVIĆ D.O.O.</v>
      </c>
      <c r="B187" s="7" t="str">
        <f>'Trošenje sredstava'!B292</f>
        <v>28416091804</v>
      </c>
      <c r="C187" s="6" t="str">
        <f>'Trošenje sredstava'!C292</f>
        <v>Plitvička Jezera</v>
      </c>
      <c r="D187" s="8">
        <f>'Trošenje sredstava'!D292</f>
        <v>10900.5</v>
      </c>
      <c r="E187" s="6" t="str">
        <f>'Trošenje sredstava'!E292</f>
        <v>3224 - Materijal i dijelovi za tekuće i investicijsko održavanje</v>
      </c>
    </row>
    <row r="188" spans="1:5" ht="33.950000000000003" customHeight="1">
      <c r="A188" s="3" t="str">
        <f>'Trošenje sredstava'!A306</f>
        <v>RASCO D.O.O.</v>
      </c>
      <c r="B188" s="4" t="str">
        <f>'Trošenje sredstava'!B306</f>
        <v>12710048305</v>
      </c>
      <c r="C188" s="3" t="str">
        <f>'Trošenje sredstava'!C306</f>
        <v>KALINOVAC</v>
      </c>
      <c r="D188" s="5">
        <f>'Trošenje sredstava'!D306</f>
        <v>2118.88</v>
      </c>
      <c r="E188" s="3" t="str">
        <f>'Trošenje sredstava'!E306</f>
        <v>3224 - Materijal i dijelovi za tekuće i investicijsko održavanje</v>
      </c>
    </row>
    <row r="189" spans="1:5" ht="33.950000000000003" customHeight="1">
      <c r="A189" s="6" t="str">
        <f>'Trošenje sredstava'!A321</f>
        <v>SCHRACK TEHNIK D.O.O.</v>
      </c>
      <c r="B189" s="7" t="str">
        <f>'Trošenje sredstava'!B321</f>
        <v>36365310424</v>
      </c>
      <c r="C189" s="6" t="str">
        <f>'Trošenje sredstava'!C321</f>
        <v>ZAGREB</v>
      </c>
      <c r="D189" s="8">
        <f>'Trošenje sredstava'!D321</f>
        <v>201.83</v>
      </c>
      <c r="E189" s="6" t="str">
        <f>'Trošenje sredstava'!E321</f>
        <v>3224 - Materijal i dijelovi za tekuće i investicijsko održavanje</v>
      </c>
    </row>
    <row r="190" spans="1:5" ht="33.950000000000003" customHeight="1">
      <c r="A190" s="3" t="str">
        <f>'Trošenje sredstava'!A337</f>
        <v>SMIT COMMERCE D.O.O.</v>
      </c>
      <c r="B190" s="4" t="str">
        <f>'Trošenje sredstava'!B337</f>
        <v>95243482140</v>
      </c>
      <c r="C190" s="3" t="str">
        <f>'Trošenje sredstava'!C337</f>
        <v>GORNJI STUPNIK</v>
      </c>
      <c r="D190" s="5">
        <f>'Trošenje sredstava'!D337</f>
        <v>2255.3200000000002</v>
      </c>
      <c r="E190" s="3" t="str">
        <f>'Trošenje sredstava'!E337</f>
        <v>3224 - Materijal i dijelovi za tekuće i investicijsko održavanje</v>
      </c>
    </row>
    <row r="191" spans="1:5" ht="33.950000000000003" customHeight="1">
      <c r="A191" s="6" t="str">
        <f>'Trošenje sredstava'!A340</f>
        <v>STAR IMPORT d.o.o.</v>
      </c>
      <c r="B191" s="7" t="str">
        <f>'Trošenje sredstava'!B340</f>
        <v>78312279901</v>
      </c>
      <c r="C191" s="6" t="str">
        <f>'Trošenje sredstava'!C340</f>
        <v>ZAGREB - NOVI ZAGREB</v>
      </c>
      <c r="D191" s="8">
        <f>'Trošenje sredstava'!D340</f>
        <v>681.55</v>
      </c>
      <c r="E191" s="6" t="str">
        <f>'Trošenje sredstava'!E340</f>
        <v>3224 - Materijal i dijelovi za tekuće i investicijsko održavanje</v>
      </c>
    </row>
    <row r="192" spans="1:5" ht="33.950000000000003" customHeight="1">
      <c r="A192" s="3" t="str">
        <f>'Trošenje sredstava'!A355</f>
        <v>TERRA JASKA D.O.O.</v>
      </c>
      <c r="B192" s="4" t="str">
        <f>'Trošenje sredstava'!B355</f>
        <v>81184470570</v>
      </c>
      <c r="C192" s="3" t="str">
        <f>'Trošenje sredstava'!C355</f>
        <v>STRMEC SAMOBORSKI</v>
      </c>
      <c r="D192" s="5">
        <f>'Trošenje sredstava'!D355</f>
        <v>3260.45</v>
      </c>
      <c r="E192" s="3" t="str">
        <f>'Trošenje sredstava'!E355</f>
        <v>3224 - Materijal i dijelovi za tekuće i investicijsko održavanje</v>
      </c>
    </row>
    <row r="193" spans="1:5" ht="33.950000000000003" customHeight="1">
      <c r="A193" s="9" t="s">
        <v>728</v>
      </c>
      <c r="B193" s="10"/>
      <c r="C193" s="9"/>
      <c r="D193" s="11">
        <f>SUM(D179:D192)</f>
        <v>23835.030000000002</v>
      </c>
      <c r="E193" s="9" t="s">
        <v>44</v>
      </c>
    </row>
    <row r="194" spans="1:5" ht="33.950000000000003" customHeight="1">
      <c r="A194" s="3"/>
      <c r="B194" s="4"/>
      <c r="C194" s="3"/>
      <c r="D194" s="5"/>
      <c r="E194" s="3"/>
    </row>
    <row r="195" spans="1:5" ht="33.950000000000003" customHeight="1">
      <c r="A195" s="6" t="str">
        <f>'Trošenje sredstava'!A41</f>
        <v>COMEL D.O.O.</v>
      </c>
      <c r="B195" s="7" t="str">
        <f>'Trošenje sredstava'!B41</f>
        <v>11085290021</v>
      </c>
      <c r="C195" s="6" t="str">
        <f>'Trošenje sredstava'!C41</f>
        <v>KARLOVAC</v>
      </c>
      <c r="D195" s="8">
        <f>'Trošenje sredstava'!D41</f>
        <v>32</v>
      </c>
      <c r="E195" s="6" t="str">
        <f>'Trošenje sredstava'!E41</f>
        <v>3225 - Sitni inventar i auto gume</v>
      </c>
    </row>
    <row r="196" spans="1:5" ht="33.950000000000003" customHeight="1">
      <c r="A196" s="3" t="str">
        <f>'Trošenje sredstava'!A99</f>
        <v>GHIA STORE d.o.o.</v>
      </c>
      <c r="B196" s="4" t="str">
        <f>'Trošenje sredstava'!B99</f>
        <v>81274793209</v>
      </c>
      <c r="C196" s="3" t="str">
        <f>'Trošenje sredstava'!C99</f>
        <v>PAZIN</v>
      </c>
      <c r="D196" s="5">
        <f>'Trošenje sredstava'!D99</f>
        <v>16278.25</v>
      </c>
      <c r="E196" s="3" t="str">
        <f>'Trošenje sredstava'!E99</f>
        <v>3225 - Sitni inventar i auto gume</v>
      </c>
    </row>
    <row r="197" spans="1:5" ht="33.950000000000003" customHeight="1">
      <c r="A197" s="6" t="str">
        <f>'Trošenje sredstava'!A202</f>
        <v>LOST d.o.o.</v>
      </c>
      <c r="B197" s="7" t="str">
        <f>'Trošenje sredstava'!B202</f>
        <v>89984971143</v>
      </c>
      <c r="C197" s="6" t="str">
        <f>'Trošenje sredstava'!C202</f>
        <v>ZAGREB</v>
      </c>
      <c r="D197" s="8">
        <f>'Trošenje sredstava'!D202</f>
        <v>1559.4</v>
      </c>
      <c r="E197" s="6" t="str">
        <f>'Trošenje sredstava'!E202</f>
        <v>3225 - Sitni inventar i auto gume</v>
      </c>
    </row>
    <row r="198" spans="1:5" ht="33.950000000000003" customHeight="1">
      <c r="A198" s="3" t="str">
        <f>'Trošenje sredstava'!A270</f>
        <v>PASTOR-TVA d.d.</v>
      </c>
      <c r="B198" s="4" t="str">
        <f>'Trošenje sredstava'!B270</f>
        <v>17140959007</v>
      </c>
      <c r="C198" s="3" t="str">
        <f>'Trošenje sredstava'!C270</f>
        <v>BRESTOVJE</v>
      </c>
      <c r="D198" s="5">
        <f>'Trošenje sredstava'!D270</f>
        <v>471.25</v>
      </c>
      <c r="E198" s="3" t="str">
        <f>'Trošenje sredstava'!E270</f>
        <v>3225 - Sitni inventar i auto gume</v>
      </c>
    </row>
    <row r="199" spans="1:5" ht="33.950000000000003" customHeight="1">
      <c r="A199" s="6" t="str">
        <f>'Trošenje sredstava'!A286</f>
        <v>PNEUMATIK D.O.O.</v>
      </c>
      <c r="B199" s="7" t="str">
        <f>'Trošenje sredstava'!B286</f>
        <v>68256909072</v>
      </c>
      <c r="C199" s="6" t="str">
        <f>'Trošenje sredstava'!C286</f>
        <v>ZAGREB SUSEDGRAD</v>
      </c>
      <c r="D199" s="8">
        <f>'Trošenje sredstava'!D286</f>
        <v>120</v>
      </c>
      <c r="E199" s="6" t="str">
        <f>'Trošenje sredstava'!E286</f>
        <v>3225 - Sitni inventar i auto gume</v>
      </c>
    </row>
    <row r="200" spans="1:5" ht="33.950000000000003" customHeight="1">
      <c r="A200" s="3" t="str">
        <f>'Trošenje sredstava'!A312</f>
        <v>RONIS D.O.O.</v>
      </c>
      <c r="B200" s="4" t="str">
        <f>'Trošenje sredstava'!B312</f>
        <v>21720748086</v>
      </c>
      <c r="C200" s="3" t="str">
        <f>'Trošenje sredstava'!C312</f>
        <v>ČAKOVEC</v>
      </c>
      <c r="D200" s="5">
        <f>'Trošenje sredstava'!D312</f>
        <v>550</v>
      </c>
      <c r="E200" s="3" t="str">
        <f>'Trošenje sredstava'!E312</f>
        <v>3225 - Sitni inventar i auto gume</v>
      </c>
    </row>
    <row r="201" spans="1:5" ht="33.950000000000003" customHeight="1">
      <c r="A201" s="6" t="str">
        <f>'Trošenje sredstava'!A329</f>
        <v>SIGNALGRAD D.O.O.</v>
      </c>
      <c r="B201" s="7" t="str">
        <f>'Trošenje sredstava'!B329</f>
        <v>00513519279</v>
      </c>
      <c r="C201" s="6" t="str">
        <f>'Trošenje sredstava'!C329</f>
        <v>BRESTOVJE</v>
      </c>
      <c r="D201" s="8">
        <f>'Trošenje sredstava'!D329</f>
        <v>700</v>
      </c>
      <c r="E201" s="6" t="str">
        <f>'Trošenje sredstava'!E329</f>
        <v>3225 - Sitni inventar i auto gume</v>
      </c>
    </row>
    <row r="202" spans="1:5" ht="33.950000000000003" customHeight="1">
      <c r="A202" s="3" t="str">
        <f>'Trošenje sredstava'!A373</f>
        <v>VALENTIN - KROJAČKI OBRT</v>
      </c>
      <c r="B202" s="4" t="str">
        <f>'Trošenje sredstava'!B373</f>
        <v>29904470183</v>
      </c>
      <c r="C202" s="3" t="str">
        <f>'Trošenje sredstava'!C373</f>
        <v>SVETI ILIJA</v>
      </c>
      <c r="D202" s="5">
        <f>'Trošenje sredstava'!D373</f>
        <v>200</v>
      </c>
      <c r="E202" s="3" t="str">
        <f>'Trošenje sredstava'!E373</f>
        <v>3225 - Sitni inventar i auto gume</v>
      </c>
    </row>
    <row r="203" spans="1:5" ht="33.950000000000003" customHeight="1">
      <c r="A203" s="6" t="str">
        <f>'Trošenje sredstava'!A385</f>
        <v>VULKAL D.O.O.</v>
      </c>
      <c r="B203" s="7" t="str">
        <f>'Trošenje sredstava'!B385</f>
        <v>90439696130</v>
      </c>
      <c r="C203" s="6" t="str">
        <f>'Trošenje sredstava'!C385</f>
        <v>ZAGREB</v>
      </c>
      <c r="D203" s="8">
        <f>'Trošenje sredstava'!D385</f>
        <v>10491.13</v>
      </c>
      <c r="E203" s="6" t="str">
        <f>'Trošenje sredstava'!E385</f>
        <v>3225 - Sitni inventar i auto gume</v>
      </c>
    </row>
    <row r="204" spans="1:5" ht="33.950000000000003" customHeight="1">
      <c r="A204" s="9" t="s">
        <v>728</v>
      </c>
      <c r="B204" s="10"/>
      <c r="C204" s="9"/>
      <c r="D204" s="11">
        <f>SUM(D195:D203)</f>
        <v>30402.03</v>
      </c>
      <c r="E204" s="9" t="s">
        <v>90</v>
      </c>
    </row>
    <row r="205" spans="1:5" ht="33.950000000000003" customHeight="1">
      <c r="A205" s="6"/>
      <c r="B205" s="7"/>
      <c r="C205" s="6"/>
      <c r="D205" s="8"/>
      <c r="E205" s="6"/>
    </row>
    <row r="206" spans="1:5" ht="33.950000000000003" customHeight="1">
      <c r="A206" s="3" t="str">
        <f>'Trošenje sredstava'!A236</f>
        <v>NAFTALINA</v>
      </c>
      <c r="B206" s="4" t="str">
        <f>'Trošenje sredstava'!B236</f>
        <v>87962251332</v>
      </c>
      <c r="C206" s="3" t="str">
        <f>'Trošenje sredstava'!C236</f>
        <v>ZAGREB - NOVI ZAGREB</v>
      </c>
      <c r="D206" s="5">
        <f>'Trošenje sredstava'!D236</f>
        <v>269.77</v>
      </c>
      <c r="E206" s="3" t="str">
        <f>'Trošenje sredstava'!E236</f>
        <v>3227 - Službena, radna i zaštitna odjeća i obuća</v>
      </c>
    </row>
    <row r="207" spans="1:5" ht="33.950000000000003" customHeight="1">
      <c r="A207" s="9" t="s">
        <v>728</v>
      </c>
      <c r="B207" s="10"/>
      <c r="C207" s="9"/>
      <c r="D207" s="11">
        <f>SUM(D206:D206)</f>
        <v>269.77</v>
      </c>
      <c r="E207" s="9" t="s">
        <v>445</v>
      </c>
    </row>
    <row r="208" spans="1:5" ht="33.950000000000003" customHeight="1">
      <c r="A208" s="3"/>
      <c r="B208" s="4"/>
      <c r="C208" s="3"/>
      <c r="D208" s="5"/>
      <c r="E208" s="3"/>
    </row>
    <row r="209" spans="1:5" ht="33.950000000000003" customHeight="1">
      <c r="A209" s="6" t="str">
        <f>'Trošenje sredstava'!A23</f>
        <v>AUTOELEKTRIČARSKI OBRT - VUKOVIĆ</v>
      </c>
      <c r="B209" s="7" t="str">
        <f>'Trošenje sredstava'!B23</f>
        <v>04835588743</v>
      </c>
      <c r="C209" s="6" t="str">
        <f>'Trošenje sredstava'!C23</f>
        <v>RAKOVICA</v>
      </c>
      <c r="D209" s="8">
        <f>'Trošenje sredstava'!D23</f>
        <v>1108.1300000000001</v>
      </c>
      <c r="E209" s="6" t="str">
        <f>'Trošenje sredstava'!E23</f>
        <v>3231 - Usluge telefona, pošte i prijevoza</v>
      </c>
    </row>
    <row r="210" spans="1:5" ht="33.950000000000003" customHeight="1">
      <c r="A210" s="3" t="str">
        <f>'Trošenje sredstava'!A127</f>
        <v>HRVATSKI TELEKOM D.D.</v>
      </c>
      <c r="B210" s="4" t="str">
        <f>'Trošenje sredstava'!B127</f>
        <v>81793146560</v>
      </c>
      <c r="C210" s="3" t="str">
        <f>'Trošenje sredstava'!C127</f>
        <v>ZAGREB</v>
      </c>
      <c r="D210" s="5">
        <f>'Trošenje sredstava'!D127</f>
        <v>1361.42</v>
      </c>
      <c r="E210" s="3" t="str">
        <f>'Trošenje sredstava'!E127</f>
        <v>3231 - Usluge telefona, pošte i prijevoza</v>
      </c>
    </row>
    <row r="211" spans="1:5" ht="33.950000000000003" customHeight="1">
      <c r="A211" s="6" t="str">
        <f>'Trošenje sredstava'!A291</f>
        <v>PRIJEVOZ BLAŽEKA D.O.O.</v>
      </c>
      <c r="B211" s="7" t="str">
        <f>'Trošenje sredstava'!B291</f>
        <v>70318462292</v>
      </c>
      <c r="C211" s="6" t="str">
        <f>'Trošenje sredstava'!C291</f>
        <v>DONJI KRALJEVEC</v>
      </c>
      <c r="D211" s="8">
        <f>'Trošenje sredstava'!D291</f>
        <v>1250</v>
      </c>
      <c r="E211" s="6" t="str">
        <f>'Trošenje sredstava'!E291</f>
        <v>3231 - Usluge telefona, pošte i prijevoza</v>
      </c>
    </row>
    <row r="212" spans="1:5" ht="33.950000000000003" customHeight="1">
      <c r="A212" s="3" t="str">
        <f>'Trošenje sredstava'!A293</f>
        <v>PRIJEVOZ KNEŽEVIĆ D.O.O.</v>
      </c>
      <c r="B212" s="4" t="str">
        <f>'Trošenje sredstava'!B293</f>
        <v>28416091804</v>
      </c>
      <c r="C212" s="3" t="str">
        <f>'Trošenje sredstava'!C293</f>
        <v>Plitvička Jezera</v>
      </c>
      <c r="D212" s="5">
        <f>'Trošenje sredstava'!D293</f>
        <v>0</v>
      </c>
      <c r="E212" s="3" t="str">
        <f>'Trošenje sredstava'!E293</f>
        <v>3231 - Usluge telefona, pošte i prijevoza</v>
      </c>
    </row>
    <row r="213" spans="1:5" ht="33.950000000000003" customHeight="1">
      <c r="A213" s="6" t="str">
        <f>'Trošenje sredstava'!A333</f>
        <v>SMARTIVO - RAPTOR FLEET d.o.o.</v>
      </c>
      <c r="B213" s="7" t="str">
        <f>'Trošenje sredstava'!B333</f>
        <v>10235187780</v>
      </c>
      <c r="C213" s="6" t="str">
        <f>'Trošenje sredstava'!C333</f>
        <v>SVETA NEDELJA</v>
      </c>
      <c r="D213" s="8">
        <f>'Trošenje sredstava'!D333</f>
        <v>11.25</v>
      </c>
      <c r="E213" s="6" t="str">
        <f>'Trošenje sredstava'!E333</f>
        <v>3231 - Usluge telefona, pošte i prijevoza</v>
      </c>
    </row>
    <row r="214" spans="1:5" ht="33.950000000000003" customHeight="1">
      <c r="A214" s="3" t="str">
        <f>'Trošenje sredstava'!A350</f>
        <v>Telemach Hrvatska d.o.o.</v>
      </c>
      <c r="B214" s="4" t="str">
        <f>'Trošenje sredstava'!B350</f>
        <v>70133616033</v>
      </c>
      <c r="C214" s="3" t="str">
        <f>'Trošenje sredstava'!C350</f>
        <v>ZAGREB</v>
      </c>
      <c r="D214" s="5">
        <f>'Trošenje sredstava'!D350</f>
        <v>32.450000000000003</v>
      </c>
      <c r="E214" s="3" t="str">
        <f>'Trošenje sredstava'!E350</f>
        <v>3231 - Usluge telefona, pošte i prijevoza</v>
      </c>
    </row>
    <row r="215" spans="1:5" ht="33.950000000000003" customHeight="1">
      <c r="A215" s="9" t="s">
        <v>728</v>
      </c>
      <c r="B215" s="10"/>
      <c r="C215" s="9"/>
      <c r="D215" s="11">
        <f>SUM(D209:D214)</f>
        <v>3763.25</v>
      </c>
      <c r="E215" s="9" t="s">
        <v>54</v>
      </c>
    </row>
    <row r="216" spans="1:5" ht="33.950000000000003" customHeight="1">
      <c r="A216" s="3"/>
      <c r="B216" s="4"/>
      <c r="C216" s="3"/>
      <c r="D216" s="5"/>
      <c r="E216" s="3"/>
    </row>
    <row r="217" spans="1:5" ht="33.950000000000003" customHeight="1">
      <c r="A217" s="6" t="str">
        <f>'Trošenje sredstava'!A11</f>
        <v>ALARM AUTOMATIKA D.O.O.</v>
      </c>
      <c r="B217" s="7" t="str">
        <f>'Trošenje sredstava'!B11</f>
        <v>30532290707</v>
      </c>
      <c r="C217" s="6" t="str">
        <f>'Trošenje sredstava'!C11</f>
        <v>RIJEKA</v>
      </c>
      <c r="D217" s="8">
        <f>'Trošenje sredstava'!D11</f>
        <v>6248.27</v>
      </c>
      <c r="E217" s="6" t="str">
        <f>'Trošenje sredstava'!E11</f>
        <v>3232 - Usluge tekućeg i investicijskog održavanja</v>
      </c>
    </row>
    <row r="218" spans="1:5" ht="33.950000000000003" customHeight="1">
      <c r="A218" s="3" t="str">
        <f>'Trošenje sredstava'!A29</f>
        <v>B.P.A ZAGREB</v>
      </c>
      <c r="B218" s="4" t="str">
        <f>'Trošenje sredstava'!B29</f>
        <v>29434328861</v>
      </c>
      <c r="C218" s="3" t="str">
        <f>'Trošenje sredstava'!C29</f>
        <v>ZAGREB</v>
      </c>
      <c r="D218" s="5">
        <f>'Trošenje sredstava'!D29</f>
        <v>5069.63</v>
      </c>
      <c r="E218" s="3" t="str">
        <f>'Trošenje sredstava'!E29</f>
        <v>3232 - Usluge tekućeg i investicijskog održavanja</v>
      </c>
    </row>
    <row r="219" spans="1:5" ht="33.950000000000003" customHeight="1">
      <c r="A219" s="6" t="str">
        <f>'Trošenje sredstava'!A30</f>
        <v>BAZENI HR. D.O.O.</v>
      </c>
      <c r="B219" s="7" t="str">
        <f>'Trošenje sredstava'!B30</f>
        <v>72767284497</v>
      </c>
      <c r="C219" s="6" t="str">
        <f>'Trošenje sredstava'!C30</f>
        <v>ZAGREB</v>
      </c>
      <c r="D219" s="8">
        <f>'Trošenje sredstava'!D30</f>
        <v>5913.91</v>
      </c>
      <c r="E219" s="6" t="str">
        <f>'Trošenje sredstava'!E30</f>
        <v>3232 - Usluge tekućeg i investicijskog održavanja</v>
      </c>
    </row>
    <row r="220" spans="1:5" ht="33.950000000000003" customHeight="1">
      <c r="A220" s="3" t="str">
        <f>'Trošenje sredstava'!A42</f>
        <v>COMEL D.O.O.</v>
      </c>
      <c r="B220" s="4" t="str">
        <f>'Trošenje sredstava'!B42</f>
        <v>11085290021</v>
      </c>
      <c r="C220" s="3" t="str">
        <f>'Trošenje sredstava'!C42</f>
        <v>KARLOVAC</v>
      </c>
      <c r="D220" s="5">
        <f>'Trošenje sredstava'!D42</f>
        <v>32</v>
      </c>
      <c r="E220" s="3" t="str">
        <f>'Trošenje sredstava'!E42</f>
        <v>3232 - Usluge tekućeg i investicijskog održavanja</v>
      </c>
    </row>
    <row r="221" spans="1:5" ht="33.950000000000003" customHeight="1">
      <c r="A221" s="6" t="str">
        <f>'Trošenje sredstava'!A43</f>
        <v>CONSTRUCTION PROJECT D.O.O. za projektiranje i građenje</v>
      </c>
      <c r="B221" s="7" t="str">
        <f>'Trošenje sredstava'!B43</f>
        <v>53502353097</v>
      </c>
      <c r="C221" s="6" t="str">
        <f>'Trošenje sredstava'!C43</f>
        <v>ZAGREB</v>
      </c>
      <c r="D221" s="8">
        <f>'Trošenje sredstava'!D43</f>
        <v>1800</v>
      </c>
      <c r="E221" s="6" t="str">
        <f>'Trošenje sredstava'!E43</f>
        <v>3232 - Usluge tekućeg i investicijskog održavanja</v>
      </c>
    </row>
    <row r="222" spans="1:5" ht="33.950000000000003" customHeight="1">
      <c r="A222" s="3" t="str">
        <f>'Trošenje sredstava'!A64</f>
        <v>ECCOS INŽENJERNG D.O.O.</v>
      </c>
      <c r="B222" s="4" t="str">
        <f>'Trošenje sredstava'!B64</f>
        <v>71629027685</v>
      </c>
      <c r="C222" s="3" t="str">
        <f>'Trošenje sredstava'!C64</f>
        <v>ZAGREB</v>
      </c>
      <c r="D222" s="5">
        <f>'Trošenje sredstava'!D64</f>
        <v>12506.25</v>
      </c>
      <c r="E222" s="3" t="str">
        <f>'Trošenje sredstava'!E64</f>
        <v>3232 - Usluge tekućeg i investicijskog održavanja</v>
      </c>
    </row>
    <row r="223" spans="1:5" ht="33.950000000000003" customHeight="1">
      <c r="A223" s="6" t="str">
        <f>'Trošenje sredstava'!A66</f>
        <v>Eco Mobile d.o.o.</v>
      </c>
      <c r="B223" s="7" t="str">
        <f>'Trošenje sredstava'!B66</f>
        <v>45157513720</v>
      </c>
      <c r="C223" s="6" t="str">
        <f>'Trošenje sredstava'!C66</f>
        <v>ZAGREB SUSEDGRAD</v>
      </c>
      <c r="D223" s="8">
        <f>'Trošenje sredstava'!D66</f>
        <v>315.63</v>
      </c>
      <c r="E223" s="6" t="str">
        <f>'Trošenje sredstava'!E66</f>
        <v>3232 - Usluge tekućeg i investicijskog održavanja</v>
      </c>
    </row>
    <row r="224" spans="1:5" ht="33.950000000000003" customHeight="1">
      <c r="A224" s="3" t="str">
        <f>'Trošenje sredstava'!A73</f>
        <v>ENERGON, dimnjačarski obrt Vl. Edi Alagić</v>
      </c>
      <c r="B224" s="4" t="str">
        <f>'Trošenje sredstava'!B73</f>
        <v>49146739608</v>
      </c>
      <c r="C224" s="3" t="str">
        <f>'Trošenje sredstava'!C73</f>
        <v>ZVEČAJ</v>
      </c>
      <c r="D224" s="5">
        <f>'Trošenje sredstava'!D73</f>
        <v>590.55999999999995</v>
      </c>
      <c r="E224" s="3" t="str">
        <f>'Trošenje sredstava'!E73</f>
        <v>3232 - Usluge tekućeg i investicijskog održavanja</v>
      </c>
    </row>
    <row r="225" spans="1:5" ht="33.950000000000003" customHeight="1">
      <c r="A225" s="6" t="str">
        <f>'Trošenje sredstava'!A75</f>
        <v>ENGRAD D.O.O.</v>
      </c>
      <c r="B225" s="7" t="str">
        <f>'Trošenje sredstava'!B75</f>
        <v>75196420353</v>
      </c>
      <c r="C225" s="6" t="str">
        <f>'Trošenje sredstava'!C75</f>
        <v>GOSPIĆ</v>
      </c>
      <c r="D225" s="8">
        <f>'Trošenje sredstava'!D75</f>
        <v>2105.9</v>
      </c>
      <c r="E225" s="6" t="str">
        <f>'Trošenje sredstava'!E75</f>
        <v>3232 - Usluge tekućeg i investicijskog održavanja</v>
      </c>
    </row>
    <row r="226" spans="1:5" ht="33.950000000000003" customHeight="1">
      <c r="A226" s="3" t="str">
        <f>'Trošenje sredstava'!A76</f>
        <v>ESCO KLIMA SERVIS D.O.O.</v>
      </c>
      <c r="B226" s="4" t="str">
        <f>'Trošenje sredstava'!B76</f>
        <v>41475730993</v>
      </c>
      <c r="C226" s="3" t="str">
        <f>'Trošenje sredstava'!C76</f>
        <v>ZAGREB SUSEDGRAD</v>
      </c>
      <c r="D226" s="5">
        <f>'Trošenje sredstava'!D76</f>
        <v>236.25</v>
      </c>
      <c r="E226" s="3" t="str">
        <f>'Trošenje sredstava'!E76</f>
        <v>3232 - Usluge tekućeg i investicijskog održavanja</v>
      </c>
    </row>
    <row r="227" spans="1:5" ht="33.950000000000003" customHeight="1">
      <c r="A227" s="6" t="str">
        <f>'Trošenje sredstava'!A77</f>
        <v>EURO BONACA, d.o.o.</v>
      </c>
      <c r="B227" s="7" t="str">
        <f>'Trošenje sredstava'!B77</f>
        <v>79386553409</v>
      </c>
      <c r="C227" s="6" t="str">
        <f>'Trošenje sredstava'!C77</f>
        <v>ZAGREB</v>
      </c>
      <c r="D227" s="8">
        <f>'Trošenje sredstava'!D77</f>
        <v>412.5</v>
      </c>
      <c r="E227" s="6" t="str">
        <f>'Trošenje sredstava'!E77</f>
        <v>3232 - Usluge tekućeg i investicijskog održavanja</v>
      </c>
    </row>
    <row r="228" spans="1:5" ht="33.950000000000003" customHeight="1">
      <c r="A228" s="3" t="str">
        <f>'Trošenje sredstava'!A106</f>
        <v>GUMI CENTAR PIROVAC</v>
      </c>
      <c r="B228" s="4" t="str">
        <f>'Trošenje sredstava'!B106</f>
        <v>94312090094</v>
      </c>
      <c r="C228" s="3" t="str">
        <f>'Trošenje sredstava'!C106</f>
        <v>PIROVAC</v>
      </c>
      <c r="D228" s="5">
        <f>'Trošenje sredstava'!D106</f>
        <v>1250</v>
      </c>
      <c r="E228" s="3" t="str">
        <f>'Trošenje sredstava'!E106</f>
        <v>3232 - Usluge tekućeg i investicijskog održavanja</v>
      </c>
    </row>
    <row r="229" spans="1:5" ht="33.950000000000003" customHeight="1">
      <c r="A229" s="6" t="str">
        <f>'Trošenje sredstava'!A108</f>
        <v>HACH LANGE d.o.o.</v>
      </c>
      <c r="B229" s="7" t="str">
        <f>'Trošenje sredstava'!B108</f>
        <v>05394150139</v>
      </c>
      <c r="C229" s="6" t="str">
        <f>'Trošenje sredstava'!C108</f>
        <v>VARAŽDIN</v>
      </c>
      <c r="D229" s="8">
        <f>'Trošenje sredstava'!D108</f>
        <v>518.75</v>
      </c>
      <c r="E229" s="6" t="str">
        <f>'Trošenje sredstava'!E108</f>
        <v>3232 - Usluge tekućeg i investicijskog održavanja</v>
      </c>
    </row>
    <row r="230" spans="1:5" ht="33.950000000000003" customHeight="1">
      <c r="A230" s="3" t="str">
        <f>'Trošenje sredstava'!A126</f>
        <v>HRVATSKI REGISTAR BRODOVA d.o.o</v>
      </c>
      <c r="B230" s="4" t="str">
        <f>'Trošenje sredstava'!B126</f>
        <v>04601923208</v>
      </c>
      <c r="C230" s="3" t="str">
        <f>'Trošenje sredstava'!C126</f>
        <v>SPLIT</v>
      </c>
      <c r="D230" s="5">
        <f>'Trošenje sredstava'!D126</f>
        <v>6496.63</v>
      </c>
      <c r="E230" s="3" t="str">
        <f>'Trošenje sredstava'!E126</f>
        <v>3232 - Usluge tekućeg i investicijskog održavanja</v>
      </c>
    </row>
    <row r="231" spans="1:5" ht="33.950000000000003" customHeight="1">
      <c r="A231" s="6" t="str">
        <f>'Trošenje sredstava'!A136</f>
        <v>INFO LAB MEDIJI d.o.o.</v>
      </c>
      <c r="B231" s="7" t="str">
        <f>'Trošenje sredstava'!B136</f>
        <v>60305723384</v>
      </c>
      <c r="C231" s="6" t="str">
        <f>'Trošenje sredstava'!C136</f>
        <v>OPATIJA</v>
      </c>
      <c r="D231" s="8">
        <f>'Trošenje sredstava'!D136</f>
        <v>45</v>
      </c>
      <c r="E231" s="6" t="str">
        <f>'Trošenje sredstava'!E136</f>
        <v>3232 - Usluge tekućeg i investicijskog održavanja</v>
      </c>
    </row>
    <row r="232" spans="1:5" ht="33.950000000000003" customHeight="1">
      <c r="A232" s="3" t="str">
        <f>'Trošenje sredstava'!A146</f>
        <v>IZOFORMA - PANELI d.o.o.</v>
      </c>
      <c r="B232" s="4" t="str">
        <f>'Trošenje sredstava'!B146</f>
        <v>78003730312</v>
      </c>
      <c r="C232" s="3" t="str">
        <f>'Trošenje sredstava'!C146</f>
        <v>ŠAPJANE</v>
      </c>
      <c r="D232" s="5">
        <f>'Trošenje sredstava'!D146</f>
        <v>6450</v>
      </c>
      <c r="E232" s="3" t="str">
        <f>'Trošenje sredstava'!E146</f>
        <v>3232 - Usluge tekućeg i investicijskog održavanja</v>
      </c>
    </row>
    <row r="233" spans="1:5" ht="33.950000000000003" customHeight="1">
      <c r="A233" s="6" t="str">
        <f>'Trošenje sredstava'!A153</f>
        <v>KING ICT d.o.o. Buzin</v>
      </c>
      <c r="B233" s="7" t="str">
        <f>'Trošenje sredstava'!B153</f>
        <v>67001695549</v>
      </c>
      <c r="C233" s="6" t="str">
        <f>'Trošenje sredstava'!C153</f>
        <v>ZAGREB SLOBOŠTINA</v>
      </c>
      <c r="D233" s="8">
        <f>'Trošenje sredstava'!D153</f>
        <v>1033.69</v>
      </c>
      <c r="E233" s="6" t="str">
        <f>'Trošenje sredstava'!E153</f>
        <v>3232 - Usluge tekućeg i investicijskog održavanja</v>
      </c>
    </row>
    <row r="234" spans="1:5" ht="33.950000000000003" customHeight="1">
      <c r="A234" s="3" t="str">
        <f>'Trošenje sredstava'!A159</f>
        <v>KOMTEH</v>
      </c>
      <c r="B234" s="4" t="str">
        <f>'Trošenje sredstava'!B159</f>
        <v>14963486466</v>
      </c>
      <c r="C234" s="3" t="str">
        <f>'Trošenje sredstava'!C159</f>
        <v>ZAGREB</v>
      </c>
      <c r="D234" s="5">
        <f>'Trošenje sredstava'!D159</f>
        <v>1000</v>
      </c>
      <c r="E234" s="3" t="str">
        <f>'Trošenje sredstava'!E159</f>
        <v>3232 - Usluge tekućeg i investicijskog održavanja</v>
      </c>
    </row>
    <row r="235" spans="1:5" ht="33.950000000000003" customHeight="1">
      <c r="A235" s="6" t="str">
        <f>'Trošenje sredstava'!A191</f>
        <v>LEDENI D.O.O.</v>
      </c>
      <c r="B235" s="7" t="str">
        <f>'Trošenje sredstava'!B191</f>
        <v>26045547487</v>
      </c>
      <c r="C235" s="6" t="str">
        <f>'Trošenje sredstava'!C191</f>
        <v>OTOČAC</v>
      </c>
      <c r="D235" s="8">
        <f>'Trošenje sredstava'!D191</f>
        <v>5372.05</v>
      </c>
      <c r="E235" s="6" t="str">
        <f>'Trošenje sredstava'!E191</f>
        <v>3232 - Usluge tekućeg i investicijskog održavanja</v>
      </c>
    </row>
    <row r="236" spans="1:5" ht="33.950000000000003" customHeight="1">
      <c r="A236" s="3" t="str">
        <f>'Trošenje sredstava'!A216</f>
        <v>MESEC d.o.o.</v>
      </c>
      <c r="B236" s="4" t="str">
        <f>'Trošenje sredstava'!B216</f>
        <v>94513505773</v>
      </c>
      <c r="C236" s="3" t="str">
        <f>'Trošenje sredstava'!C216</f>
        <v>ZAGREB</v>
      </c>
      <c r="D236" s="5">
        <f>'Trošenje sredstava'!D216</f>
        <v>1394.91</v>
      </c>
      <c r="E236" s="3" t="str">
        <f>'Trošenje sredstava'!E216</f>
        <v>3232 - Usluge tekućeg i investicijskog održavanja</v>
      </c>
    </row>
    <row r="237" spans="1:5" ht="33.950000000000003" customHeight="1">
      <c r="A237" s="6" t="str">
        <f>'Trošenje sredstava'!A224</f>
        <v>MIŠE d.o.o.</v>
      </c>
      <c r="B237" s="7" t="str">
        <f>'Trošenje sredstava'!B224</f>
        <v>33715822277</v>
      </c>
      <c r="C237" s="6" t="str">
        <f>'Trošenje sredstava'!C224</f>
        <v>OGULIN</v>
      </c>
      <c r="D237" s="8">
        <f>'Trošenje sredstava'!D224</f>
        <v>50</v>
      </c>
      <c r="E237" s="6" t="str">
        <f>'Trošenje sredstava'!E224</f>
        <v>3232 - Usluge tekućeg i investicijskog održavanja</v>
      </c>
    </row>
    <row r="238" spans="1:5" ht="33.950000000000003" customHeight="1">
      <c r="A238" s="3" t="str">
        <f>'Trošenje sredstava'!A245</f>
        <v>NIVAG EXPORT</v>
      </c>
      <c r="B238" s="4" t="str">
        <f>'Trošenje sredstava'!B245</f>
        <v>85736955928</v>
      </c>
      <c r="C238" s="3" t="str">
        <f>'Trošenje sredstava'!C245</f>
        <v>SAMOBOR</v>
      </c>
      <c r="D238" s="5">
        <f>'Trošenje sredstava'!D245</f>
        <v>29570.39</v>
      </c>
      <c r="E238" s="3" t="str">
        <f>'Trošenje sredstava'!E245</f>
        <v>3232 - Usluge tekućeg i investicijskog održavanja</v>
      </c>
    </row>
    <row r="239" spans="1:5" ht="33.950000000000003" customHeight="1">
      <c r="A239" s="6" t="str">
        <f>'Trošenje sredstava'!A250</f>
        <v>OBRT EXPO EPET, Vl. Dragam Epet</v>
      </c>
      <c r="B239" s="7" t="str">
        <f>'Trošenje sredstava'!B250</f>
        <v>94928034487</v>
      </c>
      <c r="C239" s="6" t="str">
        <f>'Trošenje sredstava'!C250</f>
        <v>KORENICA</v>
      </c>
      <c r="D239" s="8">
        <f>'Trošenje sredstava'!D250</f>
        <v>310.7</v>
      </c>
      <c r="E239" s="6" t="str">
        <f>'Trošenje sredstava'!E250</f>
        <v>3232 - Usluge tekućeg i investicijskog održavanja</v>
      </c>
    </row>
    <row r="240" spans="1:5" ht="33.950000000000003" customHeight="1">
      <c r="A240" s="3" t="str">
        <f>'Trošenje sredstava'!A267</f>
        <v>OTIS DIZALA d.o.o.</v>
      </c>
      <c r="B240" s="4" t="str">
        <f>'Trošenje sredstava'!B267</f>
        <v>76080865307</v>
      </c>
      <c r="C240" s="3" t="str">
        <f>'Trošenje sredstava'!C267</f>
        <v>ZAGREB</v>
      </c>
      <c r="D240" s="5">
        <f>'Trošenje sredstava'!D267</f>
        <v>423.77</v>
      </c>
      <c r="E240" s="3" t="str">
        <f>'Trošenje sredstava'!E267</f>
        <v>3232 - Usluge tekućeg i investicijskog održavanja</v>
      </c>
    </row>
    <row r="241" spans="1:5" ht="33.950000000000003" customHeight="1">
      <c r="A241" s="6" t="str">
        <f>'Trošenje sredstava'!A289</f>
        <v>POLJOOPSKRBA-MEĐUNARODNA TRGOVINA d.o.o.</v>
      </c>
      <c r="B241" s="7" t="str">
        <f>'Trošenje sredstava'!B289</f>
        <v>06928938729</v>
      </c>
      <c r="C241" s="6" t="str">
        <f>'Trošenje sredstava'!C289</f>
        <v>ZAGREB</v>
      </c>
      <c r="D241" s="8">
        <f>'Trošenje sredstava'!D289</f>
        <v>1659.68</v>
      </c>
      <c r="E241" s="6" t="str">
        <f>'Trošenje sredstava'!E289</f>
        <v>3232 - Usluge tekućeg i investicijskog održavanja</v>
      </c>
    </row>
    <row r="242" spans="1:5" ht="33.950000000000003" customHeight="1">
      <c r="A242" s="3" t="str">
        <f>'Trošenje sredstava'!A294</f>
        <v>PRIJEVOZ KNEŽEVIĆ D.O.O.</v>
      </c>
      <c r="B242" s="4" t="str">
        <f>'Trošenje sredstava'!B294</f>
        <v>28416091804</v>
      </c>
      <c r="C242" s="3" t="str">
        <f>'Trošenje sredstava'!C294</f>
        <v>Plitvička Jezera</v>
      </c>
      <c r="D242" s="5">
        <f>'Trošenje sredstava'!D294</f>
        <v>837.5</v>
      </c>
      <c r="E242" s="3" t="str">
        <f>'Trošenje sredstava'!E294</f>
        <v>3232 - Usluge tekućeg i investicijskog održavanja</v>
      </c>
    </row>
    <row r="243" spans="1:5" ht="33.950000000000003" customHeight="1">
      <c r="A243" s="6" t="str">
        <f>'Trošenje sredstava'!A322</f>
        <v>SCHRACK TEHNIK D.O.O.</v>
      </c>
      <c r="B243" s="7" t="str">
        <f>'Trošenje sredstava'!B322</f>
        <v>36365310424</v>
      </c>
      <c r="C243" s="6" t="str">
        <f>'Trošenje sredstava'!C322</f>
        <v>ZAGREB</v>
      </c>
      <c r="D243" s="8">
        <f>'Trošenje sredstava'!D322</f>
        <v>53.04</v>
      </c>
      <c r="E243" s="6" t="str">
        <f>'Trošenje sredstava'!E322</f>
        <v>3232 - Usluge tekućeg i investicijskog održavanja</v>
      </c>
    </row>
    <row r="244" spans="1:5" ht="33.950000000000003" customHeight="1">
      <c r="A244" s="3" t="str">
        <f>'Trošenje sredstava'!A323</f>
        <v>SECURITAS HRVATSKA D.O.O. ZAGREB</v>
      </c>
      <c r="B244" s="4" t="str">
        <f>'Trošenje sredstava'!B323</f>
        <v>33679708526</v>
      </c>
      <c r="C244" s="3" t="str">
        <f>'Trošenje sredstava'!C323</f>
        <v>ZAGREB</v>
      </c>
      <c r="D244" s="5">
        <f>'Trošenje sredstava'!D323</f>
        <v>93.75</v>
      </c>
      <c r="E244" s="3" t="str">
        <f>'Trošenje sredstava'!E323</f>
        <v>3232 - Usluge tekućeg i investicijskog održavanja</v>
      </c>
    </row>
    <row r="245" spans="1:5" ht="33.950000000000003" customHeight="1">
      <c r="A245" s="6" t="str">
        <f>'Trošenje sredstava'!A338</f>
        <v>SMIT COMMERCE D.O.O.</v>
      </c>
      <c r="B245" s="7" t="str">
        <f>'Trošenje sredstava'!B338</f>
        <v>95243482140</v>
      </c>
      <c r="C245" s="6" t="str">
        <f>'Trošenje sredstava'!C338</f>
        <v>GORNJI STUPNIK</v>
      </c>
      <c r="D245" s="8">
        <f>'Trošenje sredstava'!D338</f>
        <v>306.64999999999998</v>
      </c>
      <c r="E245" s="6" t="str">
        <f>'Trošenje sredstava'!E338</f>
        <v>3232 - Usluge tekućeg i investicijskog održavanja</v>
      </c>
    </row>
    <row r="246" spans="1:5" ht="33.950000000000003" customHeight="1">
      <c r="A246" s="3" t="str">
        <f>'Trošenje sredstava'!A343</f>
        <v>Šimunec G&amp;B service d.o.o.</v>
      </c>
      <c r="B246" s="4" t="str">
        <f>'Trošenje sredstava'!B343</f>
        <v>97056002216</v>
      </c>
      <c r="C246" s="3" t="str">
        <f>'Trošenje sredstava'!C343</f>
        <v>ZAGREB SUSEDGRAD</v>
      </c>
      <c r="D246" s="5">
        <f>'Trošenje sredstava'!D343</f>
        <v>337.5</v>
      </c>
      <c r="E246" s="3" t="str">
        <f>'Trošenje sredstava'!E343</f>
        <v>3232 - Usluge tekućeg i investicijskog održavanja</v>
      </c>
    </row>
    <row r="247" spans="1:5" ht="33.950000000000003" customHeight="1">
      <c r="A247" s="6" t="str">
        <f>'Trošenje sredstava'!A352</f>
        <v>TERMOBIL THERMO KING D.O.O.</v>
      </c>
      <c r="B247" s="7" t="str">
        <f>'Trošenje sredstava'!B352</f>
        <v>21775912231</v>
      </c>
      <c r="C247" s="6" t="str">
        <f>'Trošenje sredstava'!C352</f>
        <v>JURDANI</v>
      </c>
      <c r="D247" s="8">
        <f>'Trošenje sredstava'!D352</f>
        <v>579.25</v>
      </c>
      <c r="E247" s="6" t="str">
        <f>'Trošenje sredstava'!E352</f>
        <v>3232 - Usluge tekućeg i investicijskog održavanja</v>
      </c>
    </row>
    <row r="248" spans="1:5" ht="33.950000000000003" customHeight="1">
      <c r="A248" s="3" t="str">
        <f>'Trošenje sredstava'!A353</f>
        <v>TERMOTRONIK d.o.o.</v>
      </c>
      <c r="B248" s="4" t="str">
        <f>'Trošenje sredstava'!B353</f>
        <v>98507751897</v>
      </c>
      <c r="C248" s="3" t="str">
        <f>'Trošenje sredstava'!C353</f>
        <v>KRIŽEVCI</v>
      </c>
      <c r="D248" s="5">
        <f>'Trošenje sredstava'!D353</f>
        <v>1669.63</v>
      </c>
      <c r="E248" s="3" t="str">
        <f>'Trošenje sredstava'!E353</f>
        <v>3232 - Usluge tekućeg i investicijskog održavanja</v>
      </c>
    </row>
    <row r="249" spans="1:5" ht="33.950000000000003" customHeight="1">
      <c r="A249" s="6" t="str">
        <f>'Trošenje sredstava'!A359</f>
        <v>TRITEH d.o.o.</v>
      </c>
      <c r="B249" s="7" t="str">
        <f>'Trošenje sredstava'!B359</f>
        <v>72888268545</v>
      </c>
      <c r="C249" s="6" t="str">
        <f>'Trošenje sredstava'!C359</f>
        <v>ZAGREB SUSEDGRAD</v>
      </c>
      <c r="D249" s="8">
        <f>'Trošenje sredstava'!D359</f>
        <v>1638.75</v>
      </c>
      <c r="E249" s="6" t="str">
        <f>'Trošenje sredstava'!E359</f>
        <v>3232 - Usluge tekućeg i investicijskog održavanja</v>
      </c>
    </row>
    <row r="250" spans="1:5" ht="33.950000000000003" customHeight="1">
      <c r="A250" s="3" t="str">
        <f>'Trošenje sredstava'!A362</f>
        <v>TURAZZA TRASPORTI SRL,AGENZIA VIAGGI TURAZZA TOUR</v>
      </c>
      <c r="B250" s="4"/>
      <c r="C250" s="3" t="str">
        <f>'Trošenje sredstava'!C362</f>
        <v>LUGAGNANO DI SONA</v>
      </c>
      <c r="D250" s="5">
        <f>'Trošenje sredstava'!D362</f>
        <v>4000</v>
      </c>
      <c r="E250" s="3" t="str">
        <f>'Trošenje sredstava'!E362</f>
        <v>3232 - Usluge tekućeg i investicijskog održavanja</v>
      </c>
    </row>
    <row r="251" spans="1:5" ht="33.950000000000003" customHeight="1">
      <c r="A251" s="6" t="str">
        <f>'Trošenje sredstava'!A374</f>
        <v>VATELLA SVA d.o.o.</v>
      </c>
      <c r="B251" s="7" t="str">
        <f>'Trošenje sredstava'!B374</f>
        <v>43622048850</v>
      </c>
      <c r="C251" s="6" t="str">
        <f>'Trošenje sredstava'!C374</f>
        <v>KARLOVAC</v>
      </c>
      <c r="D251" s="8">
        <f>'Trošenje sredstava'!D374</f>
        <v>7139</v>
      </c>
      <c r="E251" s="6" t="str">
        <f>'Trošenje sredstava'!E374</f>
        <v>3232 - Usluge tekućeg i investicijskog održavanja</v>
      </c>
    </row>
    <row r="252" spans="1:5" ht="33.950000000000003" customHeight="1">
      <c r="A252" s="3" t="str">
        <f>'Trošenje sredstava'!A394</f>
        <v>ZAVOD ZA ISPITIVANJE KVALITETE D.O.O.- ZIK</v>
      </c>
      <c r="B252" s="4" t="str">
        <f>'Trošenje sredstava'!B394</f>
        <v>74121470605</v>
      </c>
      <c r="C252" s="3" t="str">
        <f>'Trošenje sredstava'!C394</f>
        <v>ZAGREB</v>
      </c>
      <c r="D252" s="5">
        <f>'Trošenje sredstava'!D394</f>
        <v>2498.75</v>
      </c>
      <c r="E252" s="3" t="str">
        <f>'Trošenje sredstava'!E394</f>
        <v>3232 - Usluge tekućeg i investicijskog održavanja</v>
      </c>
    </row>
    <row r="253" spans="1:5" ht="33.950000000000003" customHeight="1">
      <c r="A253" s="9" t="s">
        <v>728</v>
      </c>
      <c r="B253" s="10"/>
      <c r="C253" s="9"/>
      <c r="D253" s="11">
        <f>SUM(D217:D252)</f>
        <v>109960.29</v>
      </c>
      <c r="E253" s="9" t="s">
        <v>25</v>
      </c>
    </row>
    <row r="254" spans="1:5" ht="33.950000000000003" customHeight="1">
      <c r="A254" s="3"/>
      <c r="B254" s="4"/>
      <c r="C254" s="3"/>
      <c r="D254" s="5"/>
      <c r="E254" s="3"/>
    </row>
    <row r="255" spans="1:5" ht="33.950000000000003" customHeight="1">
      <c r="A255" s="6" t="str">
        <f>'Trošenje sredstava'!A8</f>
        <v>ACSI Publishing B.V.</v>
      </c>
      <c r="B255" s="7"/>
      <c r="C255" s="6" t="str">
        <f>'Trošenje sredstava'!C8</f>
        <v>DR ANDELST</v>
      </c>
      <c r="D255" s="8">
        <f>'Trošenje sredstava'!D8</f>
        <v>186.17</v>
      </c>
      <c r="E255" s="6" t="str">
        <f>'Trošenje sredstava'!E8</f>
        <v>3233 - Usluge promidžbe i informiranja</v>
      </c>
    </row>
    <row r="256" spans="1:5" ht="33.950000000000003" customHeight="1">
      <c r="A256" s="3" t="str">
        <f>'Trošenje sredstava'!A36</f>
        <v>CENTAR ZA DIGITALIZACIJU d.o.o.</v>
      </c>
      <c r="B256" s="4" t="str">
        <f>'Trošenje sredstava'!B36</f>
        <v>76647480594</v>
      </c>
      <c r="C256" s="3" t="str">
        <f>'Trošenje sredstava'!C36</f>
        <v>ZAGREB</v>
      </c>
      <c r="D256" s="5">
        <f>'Trošenje sredstava'!D36</f>
        <v>0</v>
      </c>
      <c r="E256" s="3" t="str">
        <f>'Trošenje sredstava'!E36</f>
        <v>3233 - Usluge promidžbe i informiranja</v>
      </c>
    </row>
    <row r="257" spans="1:5" ht="33.950000000000003" customHeight="1">
      <c r="A257" s="6" t="str">
        <f>'Trošenje sredstava'!A119</f>
        <v>HRT HRVATSKA RADIO TELEVIZIJA</v>
      </c>
      <c r="B257" s="7" t="str">
        <f>'Trošenje sredstava'!B119</f>
        <v>68419124305</v>
      </c>
      <c r="C257" s="6" t="str">
        <f>'Trošenje sredstava'!C119</f>
        <v>ZAGREB</v>
      </c>
      <c r="D257" s="8">
        <f>'Trošenje sredstava'!D119</f>
        <v>1343.63</v>
      </c>
      <c r="E257" s="6" t="str">
        <f>'Trošenje sredstava'!E119</f>
        <v>3233 - Usluge promidžbe i informiranja</v>
      </c>
    </row>
    <row r="258" spans="1:5" ht="33.950000000000003" customHeight="1">
      <c r="A258" s="3" t="str">
        <f>'Trošenje sredstava'!A149</f>
        <v>JUKIĆ OBRT, VL. GORAN RIHELJ</v>
      </c>
      <c r="B258" s="4" t="str">
        <f>'Trošenje sredstava'!B149</f>
        <v>64760243011</v>
      </c>
      <c r="C258" s="3" t="str">
        <f>'Trošenje sredstava'!C149</f>
        <v>VINKOVCI</v>
      </c>
      <c r="D258" s="5">
        <f>'Trošenje sredstava'!D149</f>
        <v>250</v>
      </c>
      <c r="E258" s="3" t="str">
        <f>'Trošenje sredstava'!E149</f>
        <v>3233 - Usluge promidžbe i informiranja</v>
      </c>
    </row>
    <row r="259" spans="1:5" ht="33.950000000000003" customHeight="1">
      <c r="A259" s="6" t="str">
        <f>'Trošenje sredstava'!A181</f>
        <v>Kontra digital d.o.o.</v>
      </c>
      <c r="B259" s="7" t="str">
        <f>'Trošenje sredstava'!B181</f>
        <v>39292019492</v>
      </c>
      <c r="C259" s="6" t="str">
        <f>'Trošenje sredstava'!C181</f>
        <v>ZAGREB</v>
      </c>
      <c r="D259" s="8">
        <f>'Trošenje sredstava'!D181</f>
        <v>3000</v>
      </c>
      <c r="E259" s="6" t="str">
        <f>'Trošenje sredstava'!E181</f>
        <v>3233 - Usluge promidžbe i informiranja</v>
      </c>
    </row>
    <row r="260" spans="1:5" ht="33.950000000000003" customHeight="1">
      <c r="A260" s="3" t="str">
        <f>'Trošenje sredstava'!A182</f>
        <v>Kubus consulting d.o.o.</v>
      </c>
      <c r="B260" s="4" t="str">
        <f>'Trošenje sredstava'!B182</f>
        <v>51170596617</v>
      </c>
      <c r="C260" s="3" t="str">
        <f>'Trošenje sredstava'!C182</f>
        <v>GOSPIĆ</v>
      </c>
      <c r="D260" s="5">
        <f>'Trošenje sredstava'!D182</f>
        <v>400</v>
      </c>
      <c r="E260" s="3" t="str">
        <f>'Trošenje sredstava'!E182</f>
        <v>3233 - Usluge promidžbe i informiranja</v>
      </c>
    </row>
    <row r="261" spans="1:5" ht="33.950000000000003" customHeight="1">
      <c r="A261" s="6" t="str">
        <f>'Trošenje sredstava'!A196</f>
        <v>LIČKI PUT UDRUGA ZA MEDIJSKU DJELATNOST SPORT I PRAVNU POMOĆ</v>
      </c>
      <c r="B261" s="7" t="str">
        <f>'Trošenje sredstava'!B196</f>
        <v>30952884435</v>
      </c>
      <c r="C261" s="6" t="str">
        <f>'Trošenje sredstava'!C196</f>
        <v>GOSPIĆ</v>
      </c>
      <c r="D261" s="8">
        <f>'Trošenje sredstava'!D196</f>
        <v>200</v>
      </c>
      <c r="E261" s="6" t="str">
        <f>'Trošenje sredstava'!E196</f>
        <v>3233 - Usluge promidžbe i informiranja</v>
      </c>
    </row>
    <row r="262" spans="1:5" ht="33.950000000000003" customHeight="1">
      <c r="A262" s="3" t="str">
        <f>'Trošenje sredstava'!A200</f>
        <v>LIKE VISION d.o.o.</v>
      </c>
      <c r="B262" s="4" t="str">
        <f>'Trošenje sredstava'!B200</f>
        <v>73149814939</v>
      </c>
      <c r="C262" s="3" t="str">
        <f>'Trošenje sredstava'!C200</f>
        <v>GOSPIĆ</v>
      </c>
      <c r="D262" s="5">
        <f>'Trošenje sredstava'!D200</f>
        <v>200</v>
      </c>
      <c r="E262" s="3" t="str">
        <f>'Trošenje sredstava'!E200</f>
        <v>3233 - Usluge promidžbe i informiranja</v>
      </c>
    </row>
    <row r="263" spans="1:5" ht="33.950000000000003" customHeight="1">
      <c r="A263" s="6" t="str">
        <f>'Trošenje sredstava'!A204</f>
        <v>M PLUS D.O.O.</v>
      </c>
      <c r="B263" s="7" t="str">
        <f>'Trošenje sredstava'!B204</f>
        <v>11349129778</v>
      </c>
      <c r="C263" s="6" t="str">
        <f>'Trošenje sredstava'!C204</f>
        <v>ZAGREB</v>
      </c>
      <c r="D263" s="8">
        <f>'Trošenje sredstava'!D204</f>
        <v>375</v>
      </c>
      <c r="E263" s="6" t="str">
        <f>'Trošenje sredstava'!E204</f>
        <v>3233 - Usluge promidžbe i informiranja</v>
      </c>
    </row>
    <row r="264" spans="1:5" ht="33.950000000000003" customHeight="1">
      <c r="A264" s="3" t="str">
        <f>'Trošenje sredstava'!A230</f>
        <v>MTD Agency d.o.o.</v>
      </c>
      <c r="B264" s="4" t="str">
        <f>'Trošenje sredstava'!B230</f>
        <v>47649245083</v>
      </c>
      <c r="C264" s="3" t="str">
        <f>'Trošenje sredstava'!C230</f>
        <v>GOSPIĆ</v>
      </c>
      <c r="D264" s="5">
        <f>'Trošenje sredstava'!D230</f>
        <v>275</v>
      </c>
      <c r="E264" s="3" t="str">
        <f>'Trošenje sredstava'!E230</f>
        <v>3233 - Usluge promidžbe i informiranja</v>
      </c>
    </row>
    <row r="265" spans="1:5" ht="33.950000000000003" customHeight="1">
      <c r="A265" s="6" t="str">
        <f>'Trošenje sredstava'!A233</f>
        <v>Muzička akademija Sveučilišta u Zagrebu</v>
      </c>
      <c r="B265" s="7" t="str">
        <f>'Trošenje sredstava'!B233</f>
        <v>18422925218</v>
      </c>
      <c r="C265" s="6" t="str">
        <f>'Trošenje sredstava'!C233</f>
        <v>ZAGREB</v>
      </c>
      <c r="D265" s="8">
        <f>'Trošenje sredstava'!D233</f>
        <v>3750</v>
      </c>
      <c r="E265" s="6" t="str">
        <f>'Trošenje sredstava'!E233</f>
        <v>3233 - Usluge promidžbe i informiranja</v>
      </c>
    </row>
    <row r="266" spans="1:5" ht="33.950000000000003" customHeight="1">
      <c r="A266" s="3" t="str">
        <f>'Trošenje sredstava'!A235</f>
        <v>NACIONAL NEWS CORPORATION d.o.o.</v>
      </c>
      <c r="B266" s="4" t="str">
        <f>'Trošenje sredstava'!B235</f>
        <v>76663423558</v>
      </c>
      <c r="C266" s="3" t="str">
        <f>'Trošenje sredstava'!C235</f>
        <v>ZAGREB</v>
      </c>
      <c r="D266" s="5">
        <f>'Trošenje sredstava'!D235</f>
        <v>2656.25</v>
      </c>
      <c r="E266" s="3" t="str">
        <f>'Trošenje sredstava'!E235</f>
        <v>3233 - Usluge promidžbe i informiranja</v>
      </c>
    </row>
    <row r="267" spans="1:5" ht="33.950000000000003" customHeight="1">
      <c r="A267" s="6" t="str">
        <f>'Trošenje sredstava'!A242</f>
        <v>Nick M j.d.o.o.</v>
      </c>
      <c r="B267" s="7" t="str">
        <f>'Trošenje sredstava'!B242</f>
        <v>13085863536</v>
      </c>
      <c r="C267" s="6" t="str">
        <f>'Trošenje sredstava'!C242</f>
        <v>GOSPIĆ</v>
      </c>
      <c r="D267" s="8">
        <f>'Trošenje sredstava'!D242</f>
        <v>200</v>
      </c>
      <c r="E267" s="6" t="str">
        <f>'Trošenje sredstava'!E242</f>
        <v>3233 - Usluge promidžbe i informiranja</v>
      </c>
    </row>
    <row r="268" spans="1:5" ht="33.950000000000003" customHeight="1">
      <c r="A268" s="3" t="str">
        <f>'Trošenje sredstava'!A283</f>
        <v>PLITVICE TRAVEL</v>
      </c>
      <c r="B268" s="4" t="str">
        <f>'Trošenje sredstava'!B283</f>
        <v>29279711702</v>
      </c>
      <c r="C268" s="3" t="str">
        <f>'Trošenje sredstava'!C283</f>
        <v>KORENICA</v>
      </c>
      <c r="D268" s="5">
        <f>'Trošenje sredstava'!D283</f>
        <v>0</v>
      </c>
      <c r="E268" s="3" t="str">
        <f>'Trošenje sredstava'!E283</f>
        <v>3233 - Usluge promidžbe i informiranja</v>
      </c>
    </row>
    <row r="269" spans="1:5" ht="33.950000000000003" customHeight="1">
      <c r="A269" s="6" t="str">
        <f>'Trošenje sredstava'!A357</f>
        <v>TISKARA PEČARIĆ-RADOČAJ</v>
      </c>
      <c r="B269" s="7" t="str">
        <f>'Trošenje sredstava'!B357</f>
        <v>94181620965</v>
      </c>
      <c r="C269" s="6" t="str">
        <f>'Trošenje sredstava'!C357</f>
        <v>KARLOVAC</v>
      </c>
      <c r="D269" s="8">
        <f>'Trošenje sredstava'!D357</f>
        <v>0</v>
      </c>
      <c r="E269" s="6" t="str">
        <f>'Trošenje sredstava'!E357</f>
        <v>3233 - Usluge promidžbe i informiranja</v>
      </c>
    </row>
    <row r="270" spans="1:5" ht="33.950000000000003" customHeight="1">
      <c r="A270" s="3" t="str">
        <f>'Trošenje sredstava'!A368</f>
        <v>UDRUGA LIČANA "VILA VELEBITA"</v>
      </c>
      <c r="B270" s="4" t="str">
        <f>'Trošenje sredstava'!B368</f>
        <v>59188170842</v>
      </c>
      <c r="C270" s="3" t="str">
        <f>'Trošenje sredstava'!C368</f>
        <v>ZAGREB</v>
      </c>
      <c r="D270" s="5">
        <f>'Trošenje sredstava'!D368</f>
        <v>4000</v>
      </c>
      <c r="E270" s="3" t="str">
        <f>'Trošenje sredstava'!E368</f>
        <v>3233 - Usluge promidžbe i informiranja</v>
      </c>
    </row>
    <row r="271" spans="1:5" ht="33.950000000000003" customHeight="1">
      <c r="A271" s="6" t="str">
        <f>'Trošenje sredstava'!A390</f>
        <v>ZAVIČAJNA UDRUGA KORDUNAŠA</v>
      </c>
      <c r="B271" s="7" t="str">
        <f>'Trošenje sredstava'!B390</f>
        <v>43529083211</v>
      </c>
      <c r="C271" s="6" t="str">
        <f>'Trošenje sredstava'!C390</f>
        <v>ZAGREB</v>
      </c>
      <c r="D271" s="8">
        <f>'Trošenje sredstava'!D390</f>
        <v>910</v>
      </c>
      <c r="E271" s="6" t="str">
        <f>'Trošenje sredstava'!E390</f>
        <v>3233 - Usluge promidžbe i informiranja</v>
      </c>
    </row>
    <row r="272" spans="1:5" ht="33.950000000000003" customHeight="1">
      <c r="A272" s="3" t="str">
        <f>'Trošenje sredstava'!A391</f>
        <v>ZAVIČAJNO DRUŠTVO SINAC-ZG</v>
      </c>
      <c r="B272" s="4" t="str">
        <f>'Trošenje sredstava'!B391</f>
        <v>03343232056</v>
      </c>
      <c r="C272" s="3" t="str">
        <f>'Trošenje sredstava'!C391</f>
        <v>ZAGREB - DUBRAVA</v>
      </c>
      <c r="D272" s="5">
        <f>'Trošenje sredstava'!D391</f>
        <v>700</v>
      </c>
      <c r="E272" s="3" t="str">
        <f>'Trošenje sredstava'!E391</f>
        <v>3233 - Usluge promidžbe i informiranja</v>
      </c>
    </row>
    <row r="273" spans="1:5" ht="33.950000000000003" customHeight="1">
      <c r="A273" s="6" t="str">
        <f>'Trošenje sredstava'!A404</f>
        <v>ŽACO OBRT ZA PROMIDŽBU</v>
      </c>
      <c r="B273" s="7" t="str">
        <f>'Trošenje sredstava'!B404</f>
        <v>92620521211</v>
      </c>
      <c r="C273" s="6" t="str">
        <f>'Trošenje sredstava'!C404</f>
        <v>SLUNJ</v>
      </c>
      <c r="D273" s="8">
        <f>'Trošenje sredstava'!D404</f>
        <v>58.13</v>
      </c>
      <c r="E273" s="6" t="str">
        <f>'Trošenje sredstava'!E404</f>
        <v>3233 - Usluge promidžbe i informiranja</v>
      </c>
    </row>
    <row r="274" spans="1:5" ht="33.950000000000003" customHeight="1">
      <c r="A274" s="9" t="s">
        <v>728</v>
      </c>
      <c r="B274" s="10"/>
      <c r="C274" s="9"/>
      <c r="D274" s="11">
        <f>SUM(D255:D273)</f>
        <v>18504.18</v>
      </c>
      <c r="E274" s="9" t="s">
        <v>18</v>
      </c>
    </row>
    <row r="275" spans="1:5" ht="33.950000000000003" customHeight="1">
      <c r="A275" s="6"/>
      <c r="B275" s="7"/>
      <c r="C275" s="6"/>
      <c r="D275" s="8"/>
      <c r="E275" s="6"/>
    </row>
    <row r="276" spans="1:5" ht="33.950000000000003" customHeight="1">
      <c r="A276" s="3" t="str">
        <f>'Trošenje sredstava'!A31</f>
        <v>BIO ULJA d.o.o.</v>
      </c>
      <c r="B276" s="4" t="str">
        <f>'Trošenje sredstava'!B31</f>
        <v>23960162181</v>
      </c>
      <c r="C276" s="3" t="str">
        <f>'Trošenje sredstava'!C31</f>
        <v>ŠIBENIK</v>
      </c>
      <c r="D276" s="5">
        <f>'Trošenje sredstava'!D31</f>
        <v>2175.5100000000002</v>
      </c>
      <c r="E276" s="3" t="str">
        <f>'Trošenje sredstava'!E31</f>
        <v>3234 - Komunalne usluge</v>
      </c>
    </row>
    <row r="277" spans="1:5" ht="33.950000000000003" customHeight="1">
      <c r="A277" s="6" t="str">
        <f>'Trošenje sredstava'!A133</f>
        <v>ID EKO d.o.o.</v>
      </c>
      <c r="B277" s="7" t="str">
        <f>'Trošenje sredstava'!B133</f>
        <v>72667678548</v>
      </c>
      <c r="C277" s="6" t="str">
        <f>'Trošenje sredstava'!C133</f>
        <v>ZAGREB</v>
      </c>
      <c r="D277" s="8">
        <f>'Trošenje sredstava'!D133</f>
        <v>572.38</v>
      </c>
      <c r="E277" s="6" t="str">
        <f>'Trošenje sredstava'!E133</f>
        <v>3234 - Komunalne usluge</v>
      </c>
    </row>
    <row r="278" spans="1:5" ht="33.950000000000003" customHeight="1">
      <c r="A278" s="3" t="str">
        <f>'Trošenje sredstava'!A161</f>
        <v>KOMUNALAC D.O.O.</v>
      </c>
      <c r="B278" s="4" t="str">
        <f>'Trošenje sredstava'!B161</f>
        <v>35080102633</v>
      </c>
      <c r="C278" s="3" t="str">
        <f>'Trošenje sredstava'!C161</f>
        <v>KORENICA</v>
      </c>
      <c r="D278" s="5">
        <f>'Trošenje sredstava'!D161</f>
        <v>50759.71</v>
      </c>
      <c r="E278" s="3" t="str">
        <f>'Trošenje sredstava'!E161</f>
        <v>3234 - Komunalne usluge</v>
      </c>
    </row>
    <row r="279" spans="1:5" ht="33.950000000000003" customHeight="1">
      <c r="A279" s="6" t="str">
        <f>'Trošenje sredstava'!A164</f>
        <v>KOMUNALAC D.O.O. PRIČUVA J.JOVIĆA 1/1</v>
      </c>
      <c r="B279" s="7" t="str">
        <f>'Trošenje sredstava'!B164</f>
        <v>35080102633</v>
      </c>
      <c r="C279" s="6" t="str">
        <f>'Trošenje sredstava'!C164</f>
        <v>KORENICA</v>
      </c>
      <c r="D279" s="8">
        <f>'Trošenje sredstava'!D164</f>
        <v>88.28</v>
      </c>
      <c r="E279" s="6" t="str">
        <f>'Trošenje sredstava'!E164</f>
        <v>3234 - Komunalne usluge</v>
      </c>
    </row>
    <row r="280" spans="1:5" ht="33.950000000000003" customHeight="1">
      <c r="A280" s="3" t="str">
        <f>'Trošenje sredstava'!A165</f>
        <v>KOMUNALAC d.o.o. PRIČUVA-J.JOVIĆA 6</v>
      </c>
      <c r="B280" s="4" t="str">
        <f>'Trošenje sredstava'!B165</f>
        <v>35080102633</v>
      </c>
      <c r="C280" s="3" t="str">
        <f>'Trošenje sredstava'!C165</f>
        <v>KORENICA</v>
      </c>
      <c r="D280" s="5">
        <f>'Trošenje sredstava'!D165</f>
        <v>79.2</v>
      </c>
      <c r="E280" s="3" t="str">
        <f>'Trošenje sredstava'!E165</f>
        <v>3234 - Komunalne usluge</v>
      </c>
    </row>
    <row r="281" spans="1:5" ht="33.950000000000003" customHeight="1">
      <c r="A281" s="6" t="str">
        <f>'Trošenje sredstava'!A166</f>
        <v>KOMUNALAC PRIČUVA-A.STEPINCA 2</v>
      </c>
      <c r="B281" s="7" t="str">
        <f>'Trošenje sredstava'!B166</f>
        <v>35080102633</v>
      </c>
      <c r="C281" s="6" t="str">
        <f>'Trošenje sredstava'!C166</f>
        <v>KORENICA</v>
      </c>
      <c r="D281" s="8">
        <f>'Trošenje sredstava'!D166</f>
        <v>148.4</v>
      </c>
      <c r="E281" s="6" t="str">
        <f>'Trošenje sredstava'!E166</f>
        <v>3234 - Komunalne usluge</v>
      </c>
    </row>
    <row r="282" spans="1:5" ht="33.950000000000003" customHeight="1">
      <c r="A282" s="3" t="str">
        <f>'Trošenje sredstava'!A167</f>
        <v>KOMUNALAC PRIČUVA-J.JOVIĆA 2A I 2B</v>
      </c>
      <c r="B282" s="4" t="str">
        <f>'Trošenje sredstava'!B167</f>
        <v>35080102633</v>
      </c>
      <c r="C282" s="3" t="str">
        <f>'Trošenje sredstava'!C167</f>
        <v>KORENICA</v>
      </c>
      <c r="D282" s="5">
        <f>'Trošenje sredstava'!D167</f>
        <v>52.2</v>
      </c>
      <c r="E282" s="3" t="str">
        <f>'Trošenje sredstava'!E167</f>
        <v>3234 - Komunalne usluge</v>
      </c>
    </row>
    <row r="283" spans="1:5" ht="33.950000000000003" customHeight="1">
      <c r="A283" s="6" t="str">
        <f>'Trošenje sredstava'!A168</f>
        <v>KOMUNALAC PRIČUVA-MUKINJE 21</v>
      </c>
      <c r="B283" s="7" t="str">
        <f>'Trošenje sredstava'!B168</f>
        <v>35080102633</v>
      </c>
      <c r="C283" s="6" t="str">
        <f>'Trošenje sredstava'!C168</f>
        <v>KORENICA</v>
      </c>
      <c r="D283" s="8">
        <f>'Trošenje sredstava'!D168</f>
        <v>46.4</v>
      </c>
      <c r="E283" s="6" t="str">
        <f>'Trošenje sredstava'!E168</f>
        <v>3234 - Komunalne usluge</v>
      </c>
    </row>
    <row r="284" spans="1:5" ht="33.950000000000003" customHeight="1">
      <c r="A284" s="3" t="str">
        <f>'Trošenje sredstava'!A169</f>
        <v>KOMUNALAC PRIČUVA-MUKINJE 23</v>
      </c>
      <c r="B284" s="4" t="str">
        <f>'Trošenje sredstava'!B169</f>
        <v>35080102633</v>
      </c>
      <c r="C284" s="3" t="str">
        <f>'Trošenje sredstava'!C169</f>
        <v>KORENICA</v>
      </c>
      <c r="D284" s="5">
        <f>'Trošenje sredstava'!D169</f>
        <v>22.84</v>
      </c>
      <c r="E284" s="3" t="str">
        <f>'Trošenje sredstava'!E169</f>
        <v>3234 - Komunalne usluge</v>
      </c>
    </row>
    <row r="285" spans="1:5" ht="33.950000000000003" customHeight="1">
      <c r="A285" s="6" t="str">
        <f>'Trošenje sredstava'!A170</f>
        <v>KOMUNALAC PRIČUVA-MUKINJE 26</v>
      </c>
      <c r="B285" s="7" t="str">
        <f>'Trošenje sredstava'!B170</f>
        <v>35080102633</v>
      </c>
      <c r="C285" s="6" t="str">
        <f>'Trošenje sredstava'!C170</f>
        <v>KORENICA</v>
      </c>
      <c r="D285" s="8">
        <f>'Trošenje sredstava'!D170</f>
        <v>19.739999999999998</v>
      </c>
      <c r="E285" s="6" t="str">
        <f>'Trošenje sredstava'!E170</f>
        <v>3234 - Komunalne usluge</v>
      </c>
    </row>
    <row r="286" spans="1:5" ht="33.950000000000003" customHeight="1">
      <c r="A286" s="3" t="str">
        <f>'Trošenje sredstava'!A171</f>
        <v>KOMUNALAC PRIČUVA-MUKINJE 27</v>
      </c>
      <c r="B286" s="4" t="str">
        <f>'Trošenje sredstava'!B171</f>
        <v>35080102633</v>
      </c>
      <c r="C286" s="3" t="str">
        <f>'Trošenje sredstava'!C171</f>
        <v>KORENICA</v>
      </c>
      <c r="D286" s="5">
        <f>'Trošenje sredstava'!D171</f>
        <v>48.39</v>
      </c>
      <c r="E286" s="3" t="str">
        <f>'Trošenje sredstava'!E171</f>
        <v>3234 - Komunalne usluge</v>
      </c>
    </row>
    <row r="287" spans="1:5" ht="33.950000000000003" customHeight="1">
      <c r="A287" s="6" t="str">
        <f>'Trošenje sredstava'!A172</f>
        <v>KOMUNALAC PRIČUVA-MUKINJE 28</v>
      </c>
      <c r="B287" s="7" t="str">
        <f>'Trošenje sredstava'!B172</f>
        <v>35080102633</v>
      </c>
      <c r="C287" s="6" t="str">
        <f>'Trošenje sredstava'!C172</f>
        <v>KORENICA</v>
      </c>
      <c r="D287" s="8">
        <f>'Trošenje sredstava'!D172</f>
        <v>153.47</v>
      </c>
      <c r="E287" s="6" t="str">
        <f>'Trošenje sredstava'!E172</f>
        <v>3234 - Komunalne usluge</v>
      </c>
    </row>
    <row r="288" spans="1:5" ht="33.950000000000003" customHeight="1">
      <c r="A288" s="3" t="str">
        <f>'Trošenje sredstava'!A173</f>
        <v>KOMUNALAC PRIČUVA-MUKINJE 31</v>
      </c>
      <c r="B288" s="4" t="str">
        <f>'Trošenje sredstava'!B173</f>
        <v>35080102633</v>
      </c>
      <c r="C288" s="3" t="str">
        <f>'Trošenje sredstava'!C173</f>
        <v>KORENICA</v>
      </c>
      <c r="D288" s="5">
        <f>'Trošenje sredstava'!D173</f>
        <v>92.14</v>
      </c>
      <c r="E288" s="3" t="str">
        <f>'Trošenje sredstava'!E173</f>
        <v>3234 - Komunalne usluge</v>
      </c>
    </row>
    <row r="289" spans="1:5" ht="33.950000000000003" customHeight="1">
      <c r="A289" s="6" t="str">
        <f>'Trošenje sredstava'!A174</f>
        <v>KOMUNALAC PRIČUVA-MUKINJE 33</v>
      </c>
      <c r="B289" s="7" t="str">
        <f>'Trošenje sredstava'!B174</f>
        <v>35080102633</v>
      </c>
      <c r="C289" s="6" t="str">
        <f>'Trošenje sredstava'!C174</f>
        <v>KORENICA</v>
      </c>
      <c r="D289" s="8">
        <f>'Trošenje sredstava'!D174</f>
        <v>35.93</v>
      </c>
      <c r="E289" s="6" t="str">
        <f>'Trošenje sredstava'!E174</f>
        <v>3234 - Komunalne usluge</v>
      </c>
    </row>
    <row r="290" spans="1:5" ht="33.950000000000003" customHeight="1">
      <c r="A290" s="3" t="str">
        <f>'Trošenje sredstava'!A175</f>
        <v>KOMUNALAC PRIČUVA-MUKINJE 34</v>
      </c>
      <c r="B290" s="4" t="str">
        <f>'Trošenje sredstava'!B175</f>
        <v>35080102633</v>
      </c>
      <c r="C290" s="3" t="str">
        <f>'Trošenje sredstava'!C175</f>
        <v>KORENICA</v>
      </c>
      <c r="D290" s="5">
        <f>'Trošenje sredstava'!D175</f>
        <v>25.51</v>
      </c>
      <c r="E290" s="3" t="str">
        <f>'Trošenje sredstava'!E175</f>
        <v>3234 - Komunalne usluge</v>
      </c>
    </row>
    <row r="291" spans="1:5" ht="33.950000000000003" customHeight="1">
      <c r="A291" s="6" t="str">
        <f>'Trošenje sredstava'!A176</f>
        <v>KOMUNALAC PRIČUVA-MUKINJE 35</v>
      </c>
      <c r="B291" s="7" t="str">
        <f>'Trošenje sredstava'!B176</f>
        <v>35080102633</v>
      </c>
      <c r="C291" s="6" t="str">
        <f>'Trošenje sredstava'!C176</f>
        <v>KORENICA</v>
      </c>
      <c r="D291" s="8">
        <f>'Trošenje sredstava'!D176</f>
        <v>225.71</v>
      </c>
      <c r="E291" s="6" t="str">
        <f>'Trošenje sredstava'!E176</f>
        <v>3234 - Komunalne usluge</v>
      </c>
    </row>
    <row r="292" spans="1:5" ht="33.950000000000003" customHeight="1">
      <c r="A292" s="3" t="str">
        <f>'Trošenje sredstava'!A177</f>
        <v>KOMUNALAC PRIČUVA-MUKINJE 36</v>
      </c>
      <c r="B292" s="4" t="str">
        <f>'Trošenje sredstava'!B177</f>
        <v>35080102633</v>
      </c>
      <c r="C292" s="3" t="str">
        <f>'Trošenje sredstava'!C177</f>
        <v>KORENICA</v>
      </c>
      <c r="D292" s="5">
        <f>'Trošenje sredstava'!D177</f>
        <v>18.28</v>
      </c>
      <c r="E292" s="3" t="str">
        <f>'Trošenje sredstava'!E177</f>
        <v>3234 - Komunalne usluge</v>
      </c>
    </row>
    <row r="293" spans="1:5" ht="33.950000000000003" customHeight="1">
      <c r="A293" s="6" t="str">
        <f>'Trošenje sredstava'!A178</f>
        <v>KOMUNALAC PRIČUVA-MUKINJE 37</v>
      </c>
      <c r="B293" s="7" t="str">
        <f>'Trošenje sredstava'!B178</f>
        <v>35080102633</v>
      </c>
      <c r="C293" s="6" t="str">
        <f>'Trošenje sredstava'!C178</f>
        <v>KORENICA</v>
      </c>
      <c r="D293" s="8">
        <f>'Trošenje sredstava'!D178</f>
        <v>38.380000000000003</v>
      </c>
      <c r="E293" s="6" t="str">
        <f>'Trošenje sredstava'!E178</f>
        <v>3234 - Komunalne usluge</v>
      </c>
    </row>
    <row r="294" spans="1:5" ht="33.950000000000003" customHeight="1">
      <c r="A294" s="3" t="str">
        <f>'Trošenje sredstava'!A179</f>
        <v>KOMUNALAC PRIČUVA-MUKINJE 38</v>
      </c>
      <c r="B294" s="4" t="str">
        <f>'Trošenje sredstava'!B179</f>
        <v>35080102633</v>
      </c>
      <c r="C294" s="3" t="str">
        <f>'Trošenje sredstava'!C179</f>
        <v>KORENICA</v>
      </c>
      <c r="D294" s="5">
        <f>'Trošenje sredstava'!D179</f>
        <v>42.49</v>
      </c>
      <c r="E294" s="3" t="str">
        <f>'Trošenje sredstava'!E179</f>
        <v>3234 - Komunalne usluge</v>
      </c>
    </row>
    <row r="295" spans="1:5" ht="33.950000000000003" customHeight="1">
      <c r="A295" s="6" t="str">
        <f>'Trošenje sredstava'!A180</f>
        <v>KOMUNALAC PRIČUVA-TRG HR.VITEZOVA15</v>
      </c>
      <c r="B295" s="7" t="str">
        <f>'Trošenje sredstava'!B180</f>
        <v>35080102633</v>
      </c>
      <c r="C295" s="6" t="str">
        <f>'Trošenje sredstava'!C180</f>
        <v>KORENICA</v>
      </c>
      <c r="D295" s="8">
        <f>'Trošenje sredstava'!D180</f>
        <v>24.12</v>
      </c>
      <c r="E295" s="6" t="str">
        <f>'Trošenje sredstava'!E180</f>
        <v>3234 - Komunalne usluge</v>
      </c>
    </row>
    <row r="296" spans="1:5" ht="33.950000000000003" customHeight="1">
      <c r="A296" s="3" t="str">
        <f>'Trošenje sredstava'!A195</f>
        <v>Ličke vode d.o.o.</v>
      </c>
      <c r="B296" s="4" t="str">
        <f>'Trošenje sredstava'!B195</f>
        <v>90077579259</v>
      </c>
      <c r="C296" s="3" t="str">
        <f>'Trošenje sredstava'!C195</f>
        <v>GOSPIĆ</v>
      </c>
      <c r="D296" s="5">
        <f>'Trošenje sredstava'!D195</f>
        <v>10658.31</v>
      </c>
      <c r="E296" s="3" t="str">
        <f>'Trošenje sredstava'!E195</f>
        <v>3234 - Komunalne usluge</v>
      </c>
    </row>
    <row r="297" spans="1:5" ht="33.950000000000003" customHeight="1">
      <c r="A297" s="6" t="str">
        <f>'Trošenje sredstava'!A302</f>
        <v>RAKOVICA D.O.O.</v>
      </c>
      <c r="B297" s="7" t="str">
        <f>'Trošenje sredstava'!B302</f>
        <v>46676649670</v>
      </c>
      <c r="C297" s="6" t="str">
        <f>'Trošenje sredstava'!C302</f>
        <v>RAKOVICA</v>
      </c>
      <c r="D297" s="8">
        <f>'Trošenje sredstava'!D302</f>
        <v>1942.37</v>
      </c>
      <c r="E297" s="6" t="str">
        <f>'Trošenje sredstava'!E302</f>
        <v>3234 - Komunalne usluge</v>
      </c>
    </row>
    <row r="298" spans="1:5" ht="33.950000000000003" customHeight="1">
      <c r="A298" s="3" t="str">
        <f>'Trošenje sredstava'!A319</f>
        <v>SABKOM D.O.O.</v>
      </c>
      <c r="B298" s="4" t="str">
        <f>'Trošenje sredstava'!B319</f>
        <v>09289617248</v>
      </c>
      <c r="C298" s="3" t="str">
        <f>'Trošenje sredstava'!C319</f>
        <v>SABORSKO</v>
      </c>
      <c r="D298" s="5">
        <f>'Trošenje sredstava'!D319</f>
        <v>58.53</v>
      </c>
      <c r="E298" s="3" t="str">
        <f>'Trošenje sredstava'!E319</f>
        <v>3234 - Komunalne usluge</v>
      </c>
    </row>
    <row r="299" spans="1:5" ht="33.950000000000003" customHeight="1">
      <c r="A299" s="9" t="s">
        <v>728</v>
      </c>
      <c r="B299" s="10"/>
      <c r="C299" s="9"/>
      <c r="D299" s="11">
        <f>SUM(D276:D298)</f>
        <v>67328.289999999979</v>
      </c>
      <c r="E299" s="9" t="s">
        <v>71</v>
      </c>
    </row>
    <row r="300" spans="1:5" ht="33.950000000000003" customHeight="1">
      <c r="A300" s="3"/>
      <c r="B300" s="4"/>
      <c r="C300" s="3"/>
      <c r="D300" s="5"/>
      <c r="E300" s="3"/>
    </row>
    <row r="301" spans="1:5" ht="33.950000000000003" customHeight="1">
      <c r="A301" s="6" t="str">
        <f>'Trošenje sredstava'!A67</f>
        <v>Eco Mobile d.o.o.</v>
      </c>
      <c r="B301" s="7" t="str">
        <f>'Trošenje sredstava'!B67</f>
        <v>45157513720</v>
      </c>
      <c r="C301" s="6" t="str">
        <f>'Trošenje sredstava'!C67</f>
        <v>ZAGREB SUSEDGRAD</v>
      </c>
      <c r="D301" s="8">
        <f>'Trošenje sredstava'!D67</f>
        <v>315.63</v>
      </c>
      <c r="E301" s="6" t="str">
        <f>'Trošenje sredstava'!E67</f>
        <v>3235 - Zakupnine i najamnine</v>
      </c>
    </row>
    <row r="302" spans="1:5" ht="33.950000000000003" customHeight="1">
      <c r="A302" s="3" t="str">
        <f>'Trošenje sredstava'!A78</f>
        <v>EURO BONACA, d.o.o.</v>
      </c>
      <c r="B302" s="4" t="str">
        <f>'Trošenje sredstava'!B78</f>
        <v>79386553409</v>
      </c>
      <c r="C302" s="3" t="str">
        <f>'Trošenje sredstava'!C78</f>
        <v>ZAGREB</v>
      </c>
      <c r="D302" s="5">
        <f>'Trošenje sredstava'!D78</f>
        <v>3242.5</v>
      </c>
      <c r="E302" s="3" t="str">
        <f>'Trošenje sredstava'!E78</f>
        <v>3235 - Zakupnine i najamnine</v>
      </c>
    </row>
    <row r="303" spans="1:5" ht="33.950000000000003" customHeight="1">
      <c r="A303" s="6" t="str">
        <f>'Trošenje sredstava'!A122</f>
        <v>HRVATSKE ŠUME UŠP KARLOVAC</v>
      </c>
      <c r="B303" s="7" t="str">
        <f>'Trošenje sredstava'!B122</f>
        <v>69693144506</v>
      </c>
      <c r="C303" s="6" t="str">
        <f>'Trošenje sredstava'!C122</f>
        <v>KARLOVAC</v>
      </c>
      <c r="D303" s="8">
        <f>'Trošenje sredstava'!D122</f>
        <v>1500</v>
      </c>
      <c r="E303" s="6" t="str">
        <f>'Trošenje sredstava'!E122</f>
        <v>3235 - Zakupnine i najamnine</v>
      </c>
    </row>
    <row r="304" spans="1:5" ht="33.950000000000003" customHeight="1">
      <c r="A304" s="3" t="str">
        <f>'Trošenje sredstava'!A387</f>
        <v>WEB IT d.o.o.</v>
      </c>
      <c r="B304" s="4" t="str">
        <f>'Trošenje sredstava'!B387</f>
        <v>20675281367</v>
      </c>
      <c r="C304" s="3" t="str">
        <f>'Trošenje sredstava'!C387</f>
        <v>OSIJEK</v>
      </c>
      <c r="D304" s="5">
        <f>'Trošenje sredstava'!D387</f>
        <v>112.5</v>
      </c>
      <c r="E304" s="3" t="str">
        <f>'Trošenje sredstava'!E387</f>
        <v>3235 - Zakupnine i najamnine</v>
      </c>
    </row>
    <row r="305" spans="1:5" ht="33.950000000000003" customHeight="1">
      <c r="A305" s="6" t="str">
        <f>'Trošenje sredstava'!A388</f>
        <v>WEBPOWER ADRIA D.O.O.</v>
      </c>
      <c r="B305" s="7" t="str">
        <f>'Trošenje sredstava'!B388</f>
        <v>19973542832</v>
      </c>
      <c r="C305" s="6" t="str">
        <f>'Trošenje sredstava'!C388</f>
        <v>ZAGREB</v>
      </c>
      <c r="D305" s="8">
        <f>'Trošenje sredstava'!D388</f>
        <v>2062.5</v>
      </c>
      <c r="E305" s="6" t="str">
        <f>'Trošenje sredstava'!E388</f>
        <v>3235 - Zakupnine i najamnine</v>
      </c>
    </row>
    <row r="306" spans="1:5" ht="33.950000000000003" customHeight="1">
      <c r="A306" s="9" t="s">
        <v>728</v>
      </c>
      <c r="B306" s="10"/>
      <c r="C306" s="9"/>
      <c r="D306" s="11">
        <f>SUM(D301:D305)</f>
        <v>7233.13</v>
      </c>
      <c r="E306" s="9" t="s">
        <v>145</v>
      </c>
    </row>
    <row r="307" spans="1:5" ht="33.950000000000003" customHeight="1">
      <c r="A307" s="6"/>
      <c r="B307" s="7"/>
      <c r="C307" s="6"/>
      <c r="D307" s="8"/>
      <c r="E307" s="6"/>
    </row>
    <row r="308" spans="1:5" ht="33.950000000000003" customHeight="1">
      <c r="A308" s="3" t="str">
        <f>'Trošenje sredstava'!A56</f>
        <v>DOM ZDRAVLJA GOSPIĆ</v>
      </c>
      <c r="B308" s="4" t="str">
        <f>'Trošenje sredstava'!B56</f>
        <v>04154250204</v>
      </c>
      <c r="C308" s="3" t="str">
        <f>'Trošenje sredstava'!C56</f>
        <v>GOSPIĆ</v>
      </c>
      <c r="D308" s="5">
        <f>'Trošenje sredstava'!D56</f>
        <v>211.33</v>
      </c>
      <c r="E308" s="3" t="str">
        <f>'Trošenje sredstava'!E56</f>
        <v>3236 - Zdravstvene i veterinarske usluge</v>
      </c>
    </row>
    <row r="309" spans="1:5" ht="33.950000000000003" customHeight="1">
      <c r="A309" s="6" t="str">
        <f>'Trošenje sredstava'!A139</f>
        <v>INGINSPEKT-OPATIJA d.o.o.</v>
      </c>
      <c r="B309" s="7" t="str">
        <f>'Trošenje sredstava'!B139</f>
        <v>43134493918</v>
      </c>
      <c r="C309" s="6" t="str">
        <f>'Trošenje sredstava'!C139</f>
        <v>MATULJI</v>
      </c>
      <c r="D309" s="8">
        <f>'Trošenje sredstava'!D139</f>
        <v>3246.25</v>
      </c>
      <c r="E309" s="6" t="str">
        <f>'Trošenje sredstava'!E139</f>
        <v>3236 - Zdravstvene i veterinarske usluge</v>
      </c>
    </row>
    <row r="310" spans="1:5" ht="33.950000000000003" customHeight="1">
      <c r="A310" s="3" t="str">
        <f>'Trošenje sredstava'!A332</f>
        <v>SINAPSA, društvo sa ograničenom odgovornošću za intelektualne usluge</v>
      </c>
      <c r="B310" s="4" t="str">
        <f>'Trošenje sredstava'!B332</f>
        <v>95760814527</v>
      </c>
      <c r="C310" s="3" t="str">
        <f>'Trošenje sredstava'!C332</f>
        <v>ZAGREB</v>
      </c>
      <c r="D310" s="5">
        <f>'Trošenje sredstava'!D332</f>
        <v>2515</v>
      </c>
      <c r="E310" s="3" t="str">
        <f>'Trošenje sredstava'!E332</f>
        <v>3236 - Zdravstvene i veterinarske usluge</v>
      </c>
    </row>
    <row r="311" spans="1:5" ht="33.950000000000003" customHeight="1">
      <c r="A311" s="6" t="str">
        <f>'Trošenje sredstava'!A395</f>
        <v>ZAVOD ZA ISPITIVANJE KVALITETE D.O.O.- ZIK</v>
      </c>
      <c r="B311" s="7" t="str">
        <f>'Trošenje sredstava'!B395</f>
        <v>74121470605</v>
      </c>
      <c r="C311" s="6" t="str">
        <f>'Trošenje sredstava'!C395</f>
        <v>ZAGREB</v>
      </c>
      <c r="D311" s="8">
        <f>'Trošenje sredstava'!D395</f>
        <v>96.25</v>
      </c>
      <c r="E311" s="6" t="str">
        <f>'Trošenje sredstava'!E395</f>
        <v>3236 - Zdravstvene i veterinarske usluge</v>
      </c>
    </row>
    <row r="312" spans="1:5" ht="33.950000000000003" customHeight="1">
      <c r="A312" s="3" t="str">
        <f>'Trošenje sredstava'!A397</f>
        <v>ZAVOD ZA JAVNO ZDRAVSTVO LIČKO SENJSKE ŽUPANIJE</v>
      </c>
      <c r="B312" s="4" t="str">
        <f>'Trošenje sredstava'!B397</f>
        <v>96210828522</v>
      </c>
      <c r="C312" s="3" t="str">
        <f>'Trošenje sredstava'!C397</f>
        <v>GOSPIĆ</v>
      </c>
      <c r="D312" s="5">
        <f>'Trošenje sredstava'!D397</f>
        <v>2211.8000000000002</v>
      </c>
      <c r="E312" s="3" t="str">
        <f>'Trošenje sredstava'!E397</f>
        <v>3236 - Zdravstvene i veterinarske usluge</v>
      </c>
    </row>
    <row r="313" spans="1:5" ht="33.950000000000003" customHeight="1">
      <c r="A313" s="9" t="s">
        <v>728</v>
      </c>
      <c r="B313" s="10"/>
      <c r="C313" s="9"/>
      <c r="D313" s="11">
        <f>SUM(D308:D312)</f>
        <v>8280.630000000001</v>
      </c>
      <c r="E313" s="9" t="s">
        <v>120</v>
      </c>
    </row>
    <row r="314" spans="1:5" ht="33.950000000000003" customHeight="1">
      <c r="A314" s="3"/>
      <c r="B314" s="4"/>
      <c r="C314" s="3"/>
      <c r="D314" s="5"/>
      <c r="E314" s="3"/>
    </row>
    <row r="315" spans="1:5" ht="33.950000000000003" customHeight="1">
      <c r="A315" s="6" t="str">
        <f>'Trošenje sredstava'!A16</f>
        <v>ARTA - PROJEKTIRANJE D.O.O.</v>
      </c>
      <c r="B315" s="7" t="str">
        <f>'Trošenje sredstava'!B16</f>
        <v>86036234084</v>
      </c>
      <c r="C315" s="6" t="str">
        <f>'Trošenje sredstava'!C16</f>
        <v>ZAGREB</v>
      </c>
      <c r="D315" s="8">
        <f>'Trošenje sredstava'!D16</f>
        <v>5000</v>
      </c>
      <c r="E315" s="6" t="str">
        <f>'Trošenje sredstava'!E16</f>
        <v>3237 - Intelektualne i osobne usluge</v>
      </c>
    </row>
    <row r="316" spans="1:5" ht="33.950000000000003" customHeight="1">
      <c r="A316" s="3" t="str">
        <f>'Trošenje sredstava'!A44</f>
        <v>CONSTRUCTION PROJECT D.O.O. za projektiranje i građenje</v>
      </c>
      <c r="B316" s="4" t="str">
        <f>'Trošenje sredstava'!B44</f>
        <v>53502353097</v>
      </c>
      <c r="C316" s="3" t="str">
        <f>'Trošenje sredstava'!C44</f>
        <v>ZAGREB</v>
      </c>
      <c r="D316" s="5">
        <f>'Trošenje sredstava'!D44</f>
        <v>0</v>
      </c>
      <c r="E316" s="3" t="str">
        <f>'Trošenje sredstava'!E44</f>
        <v>3237 - Intelektualne i osobne usluge</v>
      </c>
    </row>
    <row r="317" spans="1:5" ht="33.950000000000003" customHeight="1">
      <c r="A317" s="6" t="str">
        <f>'Trošenje sredstava'!A49</f>
        <v>DANKOM-PROJEKT d.o.o.</v>
      </c>
      <c r="B317" s="7" t="str">
        <f>'Trošenje sredstava'!B49</f>
        <v>21218863018</v>
      </c>
      <c r="C317" s="6" t="str">
        <f>'Trošenje sredstava'!C49</f>
        <v>OTOČAC</v>
      </c>
      <c r="D317" s="8">
        <f>'Trošenje sredstava'!D49</f>
        <v>0</v>
      </c>
      <c r="E317" s="6" t="str">
        <f>'Trošenje sredstava'!E49</f>
        <v>3237 - Intelektualne i osobne usluge</v>
      </c>
    </row>
    <row r="318" spans="1:5" ht="33.950000000000003" customHeight="1">
      <c r="A318" s="3" t="str">
        <f>'Trošenje sredstava'!A86</f>
        <v>FOLKLORNI ANSAMBL IVAN MAŽURANIĆ KARLOVAC</v>
      </c>
      <c r="B318" s="4" t="str">
        <f>'Trošenje sredstava'!B86</f>
        <v>49723986970</v>
      </c>
      <c r="C318" s="3" t="str">
        <f>'Trošenje sredstava'!C86</f>
        <v>KARLOVAC</v>
      </c>
      <c r="D318" s="5">
        <f>'Trošenje sredstava'!D86</f>
        <v>1260</v>
      </c>
      <c r="E318" s="3" t="str">
        <f>'Trošenje sredstava'!E86</f>
        <v>3237 - Intelektualne i osobne usluge</v>
      </c>
    </row>
    <row r="319" spans="1:5" ht="33.950000000000003" customHeight="1">
      <c r="A319" s="6" t="str">
        <f>'Trošenje sredstava'!A87</f>
        <v>FOREL PROJEKT d.o.o. Zagrebačka avenija 104 ZAGREB</v>
      </c>
      <c r="B319" s="7" t="str">
        <f>'Trošenje sredstava'!B87</f>
        <v>70207864520</v>
      </c>
      <c r="C319" s="6" t="str">
        <f>'Trošenje sredstava'!C87</f>
        <v>ZAGREB</v>
      </c>
      <c r="D319" s="8">
        <f>'Trošenje sredstava'!D87</f>
        <v>0</v>
      </c>
      <c r="E319" s="6" t="str">
        <f>'Trošenje sredstava'!E87</f>
        <v>3237 - Intelektualne i osobne usluge</v>
      </c>
    </row>
    <row r="320" spans="1:5" ht="33.950000000000003" customHeight="1">
      <c r="A320" s="3" t="str">
        <f>'Trošenje sredstava'!A125</f>
        <v>HRVATSKI PRIRODOSLOVNI MUZEJ</v>
      </c>
      <c r="B320" s="4" t="str">
        <f>'Trošenje sredstava'!B125</f>
        <v>53150371536</v>
      </c>
      <c r="C320" s="3" t="str">
        <f>'Trošenje sredstava'!C125</f>
        <v>ZAGREB</v>
      </c>
      <c r="D320" s="5">
        <f>'Trošenje sredstava'!D125</f>
        <v>2000</v>
      </c>
      <c r="E320" s="3" t="str">
        <f>'Trošenje sredstava'!E125</f>
        <v>3237 - Intelektualne i osobne usluge</v>
      </c>
    </row>
    <row r="321" spans="1:5" ht="33.950000000000003" customHeight="1">
      <c r="A321" s="6" t="str">
        <f>'Trošenje sredstava'!A128</f>
        <v>HRVATSKO BIOSPELEOLOŠKO DRUŠTVO</v>
      </c>
      <c r="B321" s="7" t="str">
        <f>'Trošenje sredstava'!B128</f>
        <v>21213412417</v>
      </c>
      <c r="C321" s="6" t="str">
        <f>'Trošenje sredstava'!C128</f>
        <v>ZAGREB</v>
      </c>
      <c r="D321" s="8">
        <f>'Trošenje sredstava'!D128</f>
        <v>10500</v>
      </c>
      <c r="E321" s="6" t="str">
        <f>'Trošenje sredstava'!E128</f>
        <v>3237 - Intelektualne i osobne usluge</v>
      </c>
    </row>
    <row r="322" spans="1:5" ht="33.950000000000003" customHeight="1">
      <c r="A322" s="3" t="str">
        <f>'Trošenje sredstava'!A129</f>
        <v>HRVATSKO DRUŠTVO SKLADATELJA</v>
      </c>
      <c r="B322" s="4" t="str">
        <f>'Trošenje sredstava'!B129</f>
        <v>56668956985</v>
      </c>
      <c r="C322" s="3" t="str">
        <f>'Trošenje sredstava'!C129</f>
        <v>ZAGREB</v>
      </c>
      <c r="D322" s="5">
        <f>'Trošenje sredstava'!D129</f>
        <v>155.19999999999999</v>
      </c>
      <c r="E322" s="3" t="str">
        <f>'Trošenje sredstava'!E129</f>
        <v>3237 - Intelektualne i osobne usluge</v>
      </c>
    </row>
    <row r="323" spans="1:5" ht="33.950000000000003" customHeight="1">
      <c r="A323" s="6" t="str">
        <f>'Trošenje sredstava'!A130</f>
        <v>HRVATSKO EKOLOŠKO DRUŠTVO</v>
      </c>
      <c r="B323" s="7" t="str">
        <f>'Trošenje sredstava'!B130</f>
        <v>64844457666</v>
      </c>
      <c r="C323" s="6" t="str">
        <f>'Trošenje sredstava'!C130</f>
        <v>ZAGREB</v>
      </c>
      <c r="D323" s="8">
        <f>'Trošenje sredstava'!D130</f>
        <v>6636.14</v>
      </c>
      <c r="E323" s="6" t="str">
        <f>'Trošenje sredstava'!E130</f>
        <v>3237 - Intelektualne i osobne usluge</v>
      </c>
    </row>
    <row r="324" spans="1:5" ht="33.950000000000003" customHeight="1">
      <c r="A324" s="3" t="str">
        <f>'Trošenje sredstava'!A131</f>
        <v>HRVATSKO KULT.UMJETNIČKO DRUŠTVO ŠIROKA KULA</v>
      </c>
      <c r="B324" s="4" t="str">
        <f>'Trošenje sredstava'!B131</f>
        <v>37692844332</v>
      </c>
      <c r="C324" s="3" t="str">
        <f>'Trošenje sredstava'!C131</f>
        <v>LIČKI OSIK</v>
      </c>
      <c r="D324" s="5">
        <f>'Trošenje sredstava'!D131</f>
        <v>1050</v>
      </c>
      <c r="E324" s="3" t="str">
        <f>'Trošenje sredstava'!E131</f>
        <v>3237 - Intelektualne i osobne usluge</v>
      </c>
    </row>
    <row r="325" spans="1:5" ht="33.950000000000003" customHeight="1">
      <c r="A325" s="6" t="str">
        <f>'Trošenje sredstava'!A132</f>
        <v>HRVATSKO KULTURNO UMJETNIČKO DRUŠTVO "LIKA" LIČKI OSIK</v>
      </c>
      <c r="B325" s="7" t="str">
        <f>'Trošenje sredstava'!B132</f>
        <v>51305614100</v>
      </c>
      <c r="C325" s="6" t="str">
        <f>'Trošenje sredstava'!C132</f>
        <v>LIČKI OSIK</v>
      </c>
      <c r="D325" s="8">
        <f>'Trošenje sredstava'!D132</f>
        <v>1400</v>
      </c>
      <c r="E325" s="6" t="str">
        <f>'Trošenje sredstava'!E132</f>
        <v>3237 - Intelektualne i osobne usluge</v>
      </c>
    </row>
    <row r="326" spans="1:5" ht="33.950000000000003" customHeight="1">
      <c r="A326" s="3" t="str">
        <f>'Trošenje sredstava'!A141</f>
        <v>INTEGRA d.o.o.</v>
      </c>
      <c r="B326" s="4" t="str">
        <f>'Trošenje sredstava'!B141</f>
        <v>41849057634</v>
      </c>
      <c r="C326" s="3" t="str">
        <f>'Trošenje sredstava'!C141</f>
        <v>ZAGREB</v>
      </c>
      <c r="D326" s="5">
        <f>'Trošenje sredstava'!D141</f>
        <v>661.31</v>
      </c>
      <c r="E326" s="3" t="str">
        <f>'Trošenje sredstava'!E141</f>
        <v>3237 - Intelektualne i osobne usluge</v>
      </c>
    </row>
    <row r="327" spans="1:5" ht="33.950000000000003" customHeight="1">
      <c r="A327" s="6" t="str">
        <f>'Trošenje sredstava'!A147</f>
        <v>IZVORNA PJEVAČKA SKUPINA SOKOLOVI-RAVNI KOTARI</v>
      </c>
      <c r="B327" s="7" t="str">
        <f>'Trošenje sredstava'!B147</f>
        <v>14541824664</v>
      </c>
      <c r="C327" s="6" t="str">
        <f>'Trošenje sredstava'!C147</f>
        <v>POSEDARJE</v>
      </c>
      <c r="D327" s="8">
        <f>'Trošenje sredstava'!D147</f>
        <v>700</v>
      </c>
      <c r="E327" s="6" t="str">
        <f>'Trošenje sredstava'!E147</f>
        <v>3237 - Intelektualne i osobne usluge</v>
      </c>
    </row>
    <row r="328" spans="1:5" ht="33.950000000000003" customHeight="1">
      <c r="A328" s="3" t="str">
        <f>'Trošenje sredstava'!A148</f>
        <v>JAVOROVIĆ IDŽOJTIĆ I PARTNERI j.t.d</v>
      </c>
      <c r="B328" s="4" t="str">
        <f>'Trošenje sredstava'!B148</f>
        <v>43385851664</v>
      </c>
      <c r="C328" s="3" t="str">
        <f>'Trošenje sredstava'!C148</f>
        <v>ZAGREB</v>
      </c>
      <c r="D328" s="5">
        <f>'Trošenje sredstava'!D148</f>
        <v>2250</v>
      </c>
      <c r="E328" s="3" t="str">
        <f>'Trošenje sredstava'!E148</f>
        <v>3237 - Intelektualne i osobne usluge</v>
      </c>
    </row>
    <row r="329" spans="1:5" ht="33.950000000000003" customHeight="1">
      <c r="A329" s="6" t="str">
        <f>'Trošenje sredstava'!A183</f>
        <v>KUD IZVOR,RAKOVICA</v>
      </c>
      <c r="B329" s="7" t="str">
        <f>'Trošenje sredstava'!B183</f>
        <v>87647023273</v>
      </c>
      <c r="C329" s="6" t="str">
        <f>'Trošenje sredstava'!C183</f>
        <v>RAKOVICA</v>
      </c>
      <c r="D329" s="8">
        <f>'Trošenje sredstava'!D183</f>
        <v>980</v>
      </c>
      <c r="E329" s="6" t="str">
        <f>'Trošenje sredstava'!E183</f>
        <v>3237 - Intelektualne i osobne usluge</v>
      </c>
    </row>
    <row r="330" spans="1:5" ht="33.950000000000003" customHeight="1">
      <c r="A330" s="3" t="str">
        <f>'Trošenje sredstava'!A184</f>
        <v>KUD KLEK</v>
      </c>
      <c r="B330" s="4" t="str">
        <f>'Trošenje sredstava'!B184</f>
        <v>03611835007</v>
      </c>
      <c r="C330" s="3" t="str">
        <f>'Trošenje sredstava'!C184</f>
        <v>OGULIN</v>
      </c>
      <c r="D330" s="5">
        <f>'Trošenje sredstava'!D184</f>
        <v>1260</v>
      </c>
      <c r="E330" s="3" t="str">
        <f>'Trošenje sredstava'!E184</f>
        <v>3237 - Intelektualne i osobne usluge</v>
      </c>
    </row>
    <row r="331" spans="1:5" ht="33.950000000000003" customHeight="1">
      <c r="A331" s="6" t="str">
        <f>'Trošenje sredstava'!A185</f>
        <v>KUD KORANA</v>
      </c>
      <c r="B331" s="7" t="str">
        <f>'Trošenje sredstava'!B185</f>
        <v>00963335171</v>
      </c>
      <c r="C331" s="6" t="str">
        <f>'Trošenje sredstava'!C185</f>
        <v>SLUNJ</v>
      </c>
      <c r="D331" s="8">
        <f>'Trošenje sredstava'!D185</f>
        <v>630</v>
      </c>
      <c r="E331" s="6" t="str">
        <f>'Trošenje sredstava'!E185</f>
        <v>3237 - Intelektualne i osobne usluge</v>
      </c>
    </row>
    <row r="332" spans="1:5" ht="33.950000000000003" customHeight="1">
      <c r="A332" s="3" t="str">
        <f>'Trošenje sredstava'!A186</f>
        <v>KUD Sv.MIHOVIL</v>
      </c>
      <c r="B332" s="4" t="str">
        <f>'Trošenje sredstava'!B186</f>
        <v>43246073433</v>
      </c>
      <c r="C332" s="3" t="str">
        <f>'Trošenje sredstava'!C186</f>
        <v>SLUNJ</v>
      </c>
      <c r="D332" s="5">
        <f>'Trošenje sredstava'!D186</f>
        <v>1190</v>
      </c>
      <c r="E332" s="3" t="str">
        <f>'Trošenje sredstava'!E186</f>
        <v>3237 - Intelektualne i osobne usluge</v>
      </c>
    </row>
    <row r="333" spans="1:5" ht="33.950000000000003" customHeight="1">
      <c r="A333" s="6" t="str">
        <f>'Trošenje sredstava'!A190</f>
        <v>KUU "GACKA"</v>
      </c>
      <c r="B333" s="7" t="str">
        <f>'Trošenje sredstava'!B190</f>
        <v>51090446399</v>
      </c>
      <c r="C333" s="6" t="str">
        <f>'Trošenje sredstava'!C190</f>
        <v>OTOČAC</v>
      </c>
      <c r="D333" s="8">
        <f>'Trošenje sredstava'!D190</f>
        <v>1400</v>
      </c>
      <c r="E333" s="6" t="str">
        <f>'Trošenje sredstava'!E190</f>
        <v>3237 - Intelektualne i osobne usluge</v>
      </c>
    </row>
    <row r="334" spans="1:5" ht="33.950000000000003" customHeight="1">
      <c r="A334" s="3" t="str">
        <f>'Trošenje sredstava'!A228</f>
        <v>MOORE AUDIT CROATIA d.o.o.</v>
      </c>
      <c r="B334" s="4" t="str">
        <f>'Trošenje sredstava'!B228</f>
        <v>39806187636</v>
      </c>
      <c r="C334" s="3" t="str">
        <f>'Trošenje sredstava'!C228</f>
        <v>ZAGREB</v>
      </c>
      <c r="D334" s="5">
        <f>'Trošenje sredstava'!D228</f>
        <v>36125</v>
      </c>
      <c r="E334" s="3" t="str">
        <f>'Trošenje sredstava'!E228</f>
        <v>3237 - Intelektualne i osobne usluge</v>
      </c>
    </row>
    <row r="335" spans="1:5" ht="33.950000000000003" customHeight="1">
      <c r="A335" s="6" t="str">
        <f>'Trošenje sredstava'!A234</f>
        <v>Muzička akademija Sveučilišta u Zagrebu</v>
      </c>
      <c r="B335" s="7" t="str">
        <f>'Trošenje sredstava'!B234</f>
        <v>18422925218</v>
      </c>
      <c r="C335" s="6" t="str">
        <f>'Trošenje sredstava'!C234</f>
        <v>ZAGREB</v>
      </c>
      <c r="D335" s="8">
        <f>'Trošenje sredstava'!D234</f>
        <v>0</v>
      </c>
      <c r="E335" s="6" t="str">
        <f>'Trošenje sredstava'!E234</f>
        <v>3237 - Intelektualne i osobne usluge</v>
      </c>
    </row>
    <row r="336" spans="1:5" ht="33.950000000000003" customHeight="1">
      <c r="A336" s="3" t="str">
        <f>'Trošenje sredstava'!A254</f>
        <v>ODVJETNIK ANTON PALIĆ</v>
      </c>
      <c r="B336" s="4" t="str">
        <f>'Trošenje sredstava'!B254</f>
        <v>67397419486</v>
      </c>
      <c r="C336" s="3" t="str">
        <f>'Trošenje sredstava'!C254</f>
        <v>ZAGREB</v>
      </c>
      <c r="D336" s="5">
        <f>'Trošenje sredstava'!D254</f>
        <v>7605.66</v>
      </c>
      <c r="E336" s="3" t="str">
        <f>'Trošenje sredstava'!E254</f>
        <v>3237 - Intelektualne i osobne usluge</v>
      </c>
    </row>
    <row r="337" spans="1:5" ht="33.950000000000003" customHeight="1">
      <c r="A337" s="6" t="str">
        <f>'Trošenje sredstava'!A256</f>
        <v>OIKON d.o.o.</v>
      </c>
      <c r="B337" s="7" t="str">
        <f>'Trošenje sredstava'!B256</f>
        <v>63588853294</v>
      </c>
      <c r="C337" s="6" t="str">
        <f>'Trošenje sredstava'!C256</f>
        <v>ZAGREB - NOVI ZAGREB</v>
      </c>
      <c r="D337" s="8">
        <f>'Trošenje sredstava'!D256</f>
        <v>24750</v>
      </c>
      <c r="E337" s="6" t="str">
        <f>'Trošenje sredstava'!E256</f>
        <v>3237 - Intelektualne i osobne usluge</v>
      </c>
    </row>
    <row r="338" spans="1:5" ht="33.950000000000003" customHeight="1">
      <c r="A338" s="3" t="str">
        <f>'Trošenje sredstava'!A260</f>
        <v>Općinski sud u Gospiću</v>
      </c>
      <c r="B338" s="4" t="str">
        <f>'Trošenje sredstava'!B260</f>
        <v>29608777564</v>
      </c>
      <c r="C338" s="3" t="str">
        <f>'Trošenje sredstava'!C260</f>
        <v>GOSPIĆ</v>
      </c>
      <c r="D338" s="5">
        <f>'Trošenje sredstava'!D260</f>
        <v>1599.48</v>
      </c>
      <c r="E338" s="3" t="str">
        <f>'Trošenje sredstava'!E260</f>
        <v>3237 - Intelektualne i osobne usluge</v>
      </c>
    </row>
    <row r="339" spans="1:5" ht="33.950000000000003" customHeight="1">
      <c r="A339" s="6" t="str">
        <f>'Trošenje sredstava'!A284</f>
        <v>PLITVICE TRAVEL</v>
      </c>
      <c r="B339" s="7" t="str">
        <f>'Trošenje sredstava'!B284</f>
        <v>29279711702</v>
      </c>
      <c r="C339" s="6" t="str">
        <f>'Trošenje sredstava'!C284</f>
        <v>KORENICA</v>
      </c>
      <c r="D339" s="8">
        <f>'Trošenje sredstava'!D284</f>
        <v>600</v>
      </c>
      <c r="E339" s="6" t="str">
        <f>'Trošenje sredstava'!E284</f>
        <v>3237 - Intelektualne i osobne usluge</v>
      </c>
    </row>
    <row r="340" spans="1:5" ht="33.950000000000003" customHeight="1">
      <c r="A340" s="3" t="str">
        <f>'Trošenje sredstava'!A295</f>
        <v>PRIRODOSLOVNO-MATEMATIČKI FAKULTET SVEUČILIŠTA U ZAGREBU</v>
      </c>
      <c r="B340" s="4" t="str">
        <f>'Trošenje sredstava'!B295</f>
        <v>28163265527</v>
      </c>
      <c r="C340" s="3" t="str">
        <f>'Trošenje sredstava'!C295</f>
        <v>ZAGREB</v>
      </c>
      <c r="D340" s="5">
        <f>'Trošenje sredstava'!D295</f>
        <v>29090.35</v>
      </c>
      <c r="E340" s="3" t="str">
        <f>'Trošenje sredstava'!E295</f>
        <v>3237 - Intelektualne i osobne usluge</v>
      </c>
    </row>
    <row r="341" spans="1:5" ht="33.950000000000003" customHeight="1">
      <c r="A341" s="6" t="str">
        <f>'Trošenje sredstava'!A299</f>
        <v>PROJEKT JEDNAKO RAZVOJ d.o.o.</v>
      </c>
      <c r="B341" s="7" t="str">
        <f>'Trošenje sredstava'!B299</f>
        <v>09575099931</v>
      </c>
      <c r="C341" s="6" t="str">
        <f>'Trošenje sredstava'!C299</f>
        <v>ZAGREB</v>
      </c>
      <c r="D341" s="8">
        <f>'Trošenje sredstava'!D299</f>
        <v>1314.26</v>
      </c>
      <c r="E341" s="6" t="str">
        <f>'Trošenje sredstava'!E299</f>
        <v>3237 - Intelektualne i osobne usluge</v>
      </c>
    </row>
    <row r="342" spans="1:5" ht="33.950000000000003" customHeight="1">
      <c r="A342" s="3" t="str">
        <f>'Trošenje sredstava'!A341</f>
        <v>STUDENTSKI CENTAR KARLOVAC - PODRUŽNICA ZAGREB</v>
      </c>
      <c r="B342" s="4" t="str">
        <f>'Trošenje sredstava'!B341</f>
        <v>58335400167</v>
      </c>
      <c r="C342" s="3" t="str">
        <f>'Trošenje sredstava'!C341</f>
        <v>ZAGREB</v>
      </c>
      <c r="D342" s="5">
        <f>'Trošenje sredstava'!D341</f>
        <v>317.37</v>
      </c>
      <c r="E342" s="3" t="str">
        <f>'Trošenje sredstava'!E341</f>
        <v>3237 - Intelektualne i osobne usluge</v>
      </c>
    </row>
    <row r="343" spans="1:5" ht="33.950000000000003" customHeight="1">
      <c r="A343" s="6" t="str">
        <f>'Trošenje sredstava'!A342</f>
        <v>SVEUČILIŠTE U ZAGREBU STUDENTSKI CENTAR U ZAGREBU</v>
      </c>
      <c r="B343" s="7" t="str">
        <f>'Trošenje sredstava'!B342</f>
        <v>22597784145</v>
      </c>
      <c r="C343" s="6" t="str">
        <f>'Trošenje sredstava'!C342</f>
        <v>ZAGREB</v>
      </c>
      <c r="D343" s="8">
        <f>'Trošenje sredstava'!D342</f>
        <v>5763.02</v>
      </c>
      <c r="E343" s="6" t="str">
        <f>'Trošenje sredstava'!E342</f>
        <v>3237 - Intelektualne i osobne usluge</v>
      </c>
    </row>
    <row r="344" spans="1:5" ht="33.950000000000003" customHeight="1">
      <c r="A344" s="3" t="str">
        <f>'Trošenje sredstava'!A348</f>
        <v>TEHNIČKA ŠKOLA ZAGREB</v>
      </c>
      <c r="B344" s="4" t="str">
        <f>'Trošenje sredstava'!B348</f>
        <v>90264326923</v>
      </c>
      <c r="C344" s="3" t="str">
        <f>'Trošenje sredstava'!C348</f>
        <v>ZAGREB</v>
      </c>
      <c r="D344" s="5">
        <f>'Trošenje sredstava'!D348</f>
        <v>787.98</v>
      </c>
      <c r="E344" s="3" t="str">
        <f>'Trošenje sredstava'!E348</f>
        <v>3237 - Intelektualne i osobne usluge</v>
      </c>
    </row>
    <row r="345" spans="1:5" ht="33.950000000000003" customHeight="1">
      <c r="A345" s="6" t="str">
        <f>'Trošenje sredstava'!A367</f>
        <v>UČITELJSKI FAKULTET SVEUČILIŠTA U ZAGREB</v>
      </c>
      <c r="B345" s="7" t="str">
        <f>'Trošenje sredstava'!B367</f>
        <v>72226488129</v>
      </c>
      <c r="C345" s="6" t="str">
        <f>'Trošenje sredstava'!C367</f>
        <v>ZAGREB</v>
      </c>
      <c r="D345" s="8">
        <f>'Trošenje sredstava'!D367</f>
        <v>4000</v>
      </c>
      <c r="E345" s="6" t="str">
        <f>'Trošenje sredstava'!E367</f>
        <v>3237 - Intelektualne i osobne usluge</v>
      </c>
    </row>
    <row r="346" spans="1:5" ht="33.950000000000003" customHeight="1">
      <c r="A346" s="3" t="str">
        <f>'Trošenje sredstava'!A369</f>
        <v>UO KD Smješko</v>
      </c>
      <c r="B346" s="4" t="str">
        <f>'Trošenje sredstava'!B369</f>
        <v>54331164416</v>
      </c>
      <c r="C346" s="3" t="str">
        <f>'Trošenje sredstava'!C369</f>
        <v>ZAGREB</v>
      </c>
      <c r="D346" s="5">
        <f>'Trošenje sredstava'!D369</f>
        <v>900</v>
      </c>
      <c r="E346" s="3" t="str">
        <f>'Trošenje sredstava'!E369</f>
        <v>3237 - Intelektualne i osobne usluge</v>
      </c>
    </row>
    <row r="347" spans="1:5" ht="33.950000000000003" customHeight="1">
      <c r="A347" s="6" t="str">
        <f>'Trošenje sredstava'!A371</f>
        <v>URBANISTIČKI INSTITUT HRVATSKE d.o.o.</v>
      </c>
      <c r="B347" s="7" t="str">
        <f>'Trošenje sredstava'!B371</f>
        <v>52472680428</v>
      </c>
      <c r="C347" s="6" t="str">
        <f>'Trošenje sredstava'!C371</f>
        <v>ZAGREB</v>
      </c>
      <c r="D347" s="8">
        <f>'Trošenje sredstava'!D371</f>
        <v>25463.200000000001</v>
      </c>
      <c r="E347" s="6" t="str">
        <f>'Trošenje sredstava'!E371</f>
        <v>3237 - Intelektualne i osobne usluge</v>
      </c>
    </row>
    <row r="348" spans="1:5" ht="33.950000000000003" customHeight="1">
      <c r="A348" s="3" t="str">
        <f>'Trošenje sredstava'!A384</f>
        <v>VIZOR d.o.o.</v>
      </c>
      <c r="B348" s="4" t="str">
        <f>'Trošenje sredstava'!B384</f>
        <v>28579840610</v>
      </c>
      <c r="C348" s="3" t="str">
        <f>'Trošenje sredstava'!C384</f>
        <v>VARAŽDIN</v>
      </c>
      <c r="D348" s="5">
        <f>'Trošenje sredstava'!D384</f>
        <v>250</v>
      </c>
      <c r="E348" s="3" t="str">
        <f>'Trošenje sredstava'!E384</f>
        <v>3237 - Intelektualne i osobne usluge</v>
      </c>
    </row>
    <row r="349" spans="1:5" ht="33.950000000000003" customHeight="1">
      <c r="A349" s="9" t="s">
        <v>728</v>
      </c>
      <c r="B349" s="10"/>
      <c r="C349" s="9"/>
      <c r="D349" s="11">
        <f>SUM(D315:D348)</f>
        <v>175638.97</v>
      </c>
      <c r="E349" s="9" t="s">
        <v>36</v>
      </c>
    </row>
    <row r="350" spans="1:5" ht="33.950000000000003" customHeight="1">
      <c r="A350" s="3"/>
      <c r="B350" s="4"/>
      <c r="C350" s="3"/>
      <c r="D350" s="5"/>
      <c r="E350" s="3"/>
    </row>
    <row r="351" spans="1:5" ht="33.950000000000003" customHeight="1">
      <c r="A351" s="6" t="str">
        <f>'Trošenje sredstava'!A37</f>
        <v>CENTAR ZA DIGITALIZACIJU d.o.o.</v>
      </c>
      <c r="B351" s="7" t="str">
        <f>'Trošenje sredstava'!B37</f>
        <v>76647480594</v>
      </c>
      <c r="C351" s="6" t="str">
        <f>'Trošenje sredstava'!C37</f>
        <v>ZAGREB</v>
      </c>
      <c r="D351" s="8">
        <f>'Trošenje sredstava'!D37</f>
        <v>2031.25</v>
      </c>
      <c r="E351" s="6" t="str">
        <f>'Trošenje sredstava'!E37</f>
        <v>3238 - Računalne usluge</v>
      </c>
    </row>
    <row r="352" spans="1:5" ht="33.950000000000003" customHeight="1">
      <c r="A352" s="3" t="str">
        <f>'Trošenje sredstava'!A48</f>
        <v>Cyber_Folks d.o.o. AVALON</v>
      </c>
      <c r="B352" s="4" t="str">
        <f>'Trošenje sredstava'!B48</f>
        <v>89338385732</v>
      </c>
      <c r="C352" s="3" t="str">
        <f>'Trošenje sredstava'!C48</f>
        <v>ĐURĐEVAC</v>
      </c>
      <c r="D352" s="5">
        <f>'Trošenje sredstava'!D48</f>
        <v>193.68</v>
      </c>
      <c r="E352" s="3" t="str">
        <f>'Trošenje sredstava'!E48</f>
        <v>3238 - Računalne usluge</v>
      </c>
    </row>
    <row r="353" spans="1:5" ht="33.950000000000003" customHeight="1">
      <c r="A353" s="6" t="str">
        <f>'Trošenje sredstava'!A94</f>
        <v>GDi D.O.O.</v>
      </c>
      <c r="B353" s="7" t="str">
        <f>'Trošenje sredstava'!B94</f>
        <v>95032181708</v>
      </c>
      <c r="C353" s="6" t="str">
        <f>'Trošenje sredstava'!C94</f>
        <v>ZAGREB</v>
      </c>
      <c r="D353" s="8">
        <f>'Trošenje sredstava'!D94</f>
        <v>33112.5</v>
      </c>
      <c r="E353" s="6" t="str">
        <f>'Trošenje sredstava'!E94</f>
        <v>3238 - Računalne usluge</v>
      </c>
    </row>
    <row r="354" spans="1:5" ht="33.950000000000003" customHeight="1">
      <c r="A354" s="3" t="str">
        <f>'Trošenje sredstava'!A114</f>
        <v>HODAK D.O.O.</v>
      </c>
      <c r="B354" s="4" t="str">
        <f>'Trošenje sredstava'!B114</f>
        <v>30682971901</v>
      </c>
      <c r="C354" s="3" t="str">
        <f>'Trošenje sredstava'!C114</f>
        <v>ZAGREB SUSEDGRAD</v>
      </c>
      <c r="D354" s="5">
        <f>'Trošenje sredstava'!D114</f>
        <v>187.5</v>
      </c>
      <c r="E354" s="3" t="str">
        <f>'Trošenje sredstava'!E114</f>
        <v>3238 - Računalne usluge</v>
      </c>
    </row>
    <row r="355" spans="1:5" ht="33.950000000000003" customHeight="1">
      <c r="A355" s="6" t="str">
        <f>'Trošenje sredstava'!A143</f>
        <v>ITI COMPUTERS DEVELOPMENT d.o.o.</v>
      </c>
      <c r="B355" s="7" t="str">
        <f>'Trošenje sredstava'!B143</f>
        <v>08523528374</v>
      </c>
      <c r="C355" s="6" t="str">
        <f>'Trošenje sredstava'!C143</f>
        <v>DUBROVNIK</v>
      </c>
      <c r="D355" s="8">
        <f>'Trošenje sredstava'!D143</f>
        <v>24367.72</v>
      </c>
      <c r="E355" s="6" t="str">
        <f>'Trošenje sredstava'!E143</f>
        <v>3238 - Računalne usluge</v>
      </c>
    </row>
    <row r="356" spans="1:5" ht="33.950000000000003" customHeight="1">
      <c r="A356" s="3" t="str">
        <f>'Trošenje sredstava'!A187</f>
        <v>KUPUJ ONLINE d.o.o.</v>
      </c>
      <c r="B356" s="4" t="str">
        <f>'Trošenje sredstava'!B187</f>
        <v>60186252821</v>
      </c>
      <c r="C356" s="3" t="str">
        <f>'Trošenje sredstava'!C187</f>
        <v>RIJEKA</v>
      </c>
      <c r="D356" s="5">
        <f>'Trošenje sredstava'!D187</f>
        <v>44727.47</v>
      </c>
      <c r="E356" s="3" t="str">
        <f>'Trošenje sredstava'!E187</f>
        <v>3238 - Računalne usluge</v>
      </c>
    </row>
    <row r="357" spans="1:5" ht="33.950000000000003" customHeight="1">
      <c r="A357" s="6" t="str">
        <f>'Trošenje sredstava'!A225</f>
        <v>Monri Payments d.o.o.</v>
      </c>
      <c r="B357" s="7" t="str">
        <f>'Trošenje sredstava'!B225</f>
        <v>82551932122</v>
      </c>
      <c r="C357" s="6" t="str">
        <f>'Trošenje sredstava'!C225</f>
        <v>ZAGREB</v>
      </c>
      <c r="D357" s="8">
        <f>'Trošenje sredstava'!D225</f>
        <v>421.39</v>
      </c>
      <c r="E357" s="6" t="str">
        <f>'Trošenje sredstava'!E225</f>
        <v>3238 - Računalne usluge</v>
      </c>
    </row>
    <row r="358" spans="1:5" ht="33.950000000000003" customHeight="1">
      <c r="A358" s="3" t="str">
        <f>'Trošenje sredstava'!A300</f>
        <v>PROMOSAPIENS D.O.O.</v>
      </c>
      <c r="B358" s="4" t="str">
        <f>'Trošenje sredstava'!B300</f>
        <v>88112372778</v>
      </c>
      <c r="C358" s="3" t="str">
        <f>'Trošenje sredstava'!C300</f>
        <v>KAŠINA</v>
      </c>
      <c r="D358" s="5">
        <f>'Trošenje sredstava'!D300</f>
        <v>1937.5</v>
      </c>
      <c r="E358" s="3" t="str">
        <f>'Trošenje sredstava'!E300</f>
        <v>3238 - Računalne usluge</v>
      </c>
    </row>
    <row r="359" spans="1:5" ht="33.950000000000003" customHeight="1">
      <c r="A359" s="6" t="str">
        <f>'Trošenje sredstava'!A305</f>
        <v>RAO d.o.o.</v>
      </c>
      <c r="B359" s="7" t="str">
        <f>'Trošenje sredstava'!B305</f>
        <v>94111301877</v>
      </c>
      <c r="C359" s="6" t="str">
        <f>'Trošenje sredstava'!C305</f>
        <v>ZAGREB</v>
      </c>
      <c r="D359" s="8">
        <f>'Trošenje sredstava'!D305</f>
        <v>13975</v>
      </c>
      <c r="E359" s="6" t="str">
        <f>'Trošenje sredstava'!E305</f>
        <v>3238 - Računalne usluge</v>
      </c>
    </row>
    <row r="360" spans="1:5" ht="33.950000000000003" customHeight="1">
      <c r="A360" s="3" t="str">
        <f>'Trošenje sredstava'!A401</f>
        <v>ZOOM COMMUNICATIONS Inc.</v>
      </c>
      <c r="B360" s="4"/>
      <c r="C360" s="3" t="str">
        <f>'Trošenje sredstava'!C401</f>
        <v>CALIFORNIA - SANTA MONICA</v>
      </c>
      <c r="D360" s="5">
        <f>'Trošenje sredstava'!D401</f>
        <v>15.99</v>
      </c>
      <c r="E360" s="3" t="str">
        <f>'Trošenje sredstava'!E401</f>
        <v>3238 - Računalne usluge</v>
      </c>
    </row>
    <row r="361" spans="1:5" ht="33.950000000000003" customHeight="1">
      <c r="A361" s="9" t="s">
        <v>728</v>
      </c>
      <c r="B361" s="10"/>
      <c r="C361" s="9"/>
      <c r="D361" s="11">
        <f>SUM(D351:D360)</f>
        <v>120970</v>
      </c>
      <c r="E361" s="9" t="s">
        <v>82</v>
      </c>
    </row>
    <row r="362" spans="1:5" ht="33.950000000000003" customHeight="1">
      <c r="A362" s="3"/>
      <c r="B362" s="4"/>
      <c r="C362" s="3"/>
      <c r="D362" s="5"/>
      <c r="E362" s="3"/>
    </row>
    <row r="363" spans="1:5" ht="33.950000000000003" customHeight="1">
      <c r="A363" s="6" t="str">
        <f>'Trošenje sredstava'!A9</f>
        <v>ACSI Publishing B.V.</v>
      </c>
      <c r="B363" s="7"/>
      <c r="C363" s="6" t="str">
        <f>'Trošenje sredstava'!C9</f>
        <v>DR ANDELST</v>
      </c>
      <c r="D363" s="8">
        <f>'Trošenje sredstava'!D9</f>
        <v>377.75</v>
      </c>
      <c r="E363" s="6" t="str">
        <f>'Trošenje sredstava'!E9</f>
        <v>3239 - Ostale usluge</v>
      </c>
    </row>
    <row r="364" spans="1:5" ht="33.950000000000003" customHeight="1">
      <c r="A364" s="3" t="str">
        <f>'Trošenje sredstava'!A21</f>
        <v>AUTO HRVATSKA PSC D.O.O.</v>
      </c>
      <c r="B364" s="4" t="str">
        <f>'Trošenje sredstava'!B21</f>
        <v>87682591133</v>
      </c>
      <c r="C364" s="3" t="str">
        <f>'Trošenje sredstava'!C21</f>
        <v>KARLOVAC</v>
      </c>
      <c r="D364" s="5">
        <f>'Trošenje sredstava'!D21</f>
        <v>0</v>
      </c>
      <c r="E364" s="3" t="str">
        <f>'Trošenje sredstava'!E21</f>
        <v>3239 - Ostale usluge</v>
      </c>
    </row>
    <row r="365" spans="1:5" ht="33.950000000000003" customHeight="1">
      <c r="A365" s="6" t="str">
        <f>'Trošenje sredstava'!A35</f>
        <v>BOOKING.COM B.V.</v>
      </c>
      <c r="B365" s="7"/>
      <c r="C365" s="6" t="str">
        <f>'Trošenje sredstava'!C35</f>
        <v>Amsterdam</v>
      </c>
      <c r="D365" s="8">
        <f>'Trošenje sredstava'!D35</f>
        <v>18787.22</v>
      </c>
      <c r="E365" s="6" t="str">
        <f>'Trošenje sredstava'!E35</f>
        <v>3239 - Ostale usluge</v>
      </c>
    </row>
    <row r="366" spans="1:5" ht="33.950000000000003" customHeight="1">
      <c r="A366" s="3" t="str">
        <f>'Trošenje sredstava'!A38</f>
        <v>CENTAR ZA VOZILA HRVATSKE</v>
      </c>
      <c r="B366" s="4" t="str">
        <f>'Trošenje sredstava'!B38</f>
        <v>73294314024</v>
      </c>
      <c r="C366" s="3" t="str">
        <f>'Trošenje sredstava'!C38</f>
        <v>ZAGREB</v>
      </c>
      <c r="D366" s="5">
        <f>'Trošenje sredstava'!D38</f>
        <v>1865.28</v>
      </c>
      <c r="E366" s="3" t="str">
        <f>'Trošenje sredstava'!E38</f>
        <v>3239 - Ostale usluge</v>
      </c>
    </row>
    <row r="367" spans="1:5" ht="33.950000000000003" customHeight="1">
      <c r="A367" s="6" t="str">
        <f>'Trošenje sredstava'!A55</f>
        <v>DIV LABORATORIJ D.O.O.</v>
      </c>
      <c r="B367" s="7" t="str">
        <f>'Trošenje sredstava'!B55</f>
        <v>83157399243</v>
      </c>
      <c r="C367" s="6" t="str">
        <f>'Trošenje sredstava'!C55</f>
        <v>ZAGREB</v>
      </c>
      <c r="D367" s="8">
        <f>'Trošenje sredstava'!D55</f>
        <v>3832.68</v>
      </c>
      <c r="E367" s="6" t="str">
        <f>'Trošenje sredstava'!E55</f>
        <v>3239 - Ostale usluge</v>
      </c>
    </row>
    <row r="368" spans="1:5" ht="33.950000000000003" customHeight="1">
      <c r="A368" s="3" t="str">
        <f>'Trošenje sredstava'!A58</f>
        <v>DRAGER SAFETY D.O.O.</v>
      </c>
      <c r="B368" s="4" t="str">
        <f>'Trošenje sredstava'!B58</f>
        <v>32874587842</v>
      </c>
      <c r="C368" s="3" t="str">
        <f>'Trošenje sredstava'!C58</f>
        <v>ZAGREB SLOBOŠTINA</v>
      </c>
      <c r="D368" s="5">
        <f>'Trošenje sredstava'!D58</f>
        <v>65</v>
      </c>
      <c r="E368" s="3" t="str">
        <f>'Trošenje sredstava'!E58</f>
        <v>3239 - Ostale usluge</v>
      </c>
    </row>
    <row r="369" spans="1:5" ht="33.950000000000003" customHeight="1">
      <c r="A369" s="6" t="str">
        <f>'Trošenje sredstava'!A59</f>
        <v>DRŽAVNI HIDROMETEOROLOŠKI ZAVOD</v>
      </c>
      <c r="B369" s="7" t="str">
        <f>'Trošenje sredstava'!B59</f>
        <v>74660437164</v>
      </c>
      <c r="C369" s="6" t="str">
        <f>'Trošenje sredstava'!C59</f>
        <v>ZAGREB</v>
      </c>
      <c r="D369" s="8">
        <f>'Trošenje sredstava'!D59</f>
        <v>32037.03</v>
      </c>
      <c r="E369" s="6" t="str">
        <f>'Trošenje sredstava'!E59</f>
        <v>3239 - Ostale usluge</v>
      </c>
    </row>
    <row r="370" spans="1:5" ht="33.950000000000003" customHeight="1">
      <c r="A370" s="3" t="str">
        <f>'Trošenje sredstava'!A72</f>
        <v>ELOS d.o.o.</v>
      </c>
      <c r="B370" s="4" t="str">
        <f>'Trošenje sredstava'!B72</f>
        <v>46333387903</v>
      </c>
      <c r="C370" s="3" t="str">
        <f>'Trošenje sredstava'!C72</f>
        <v>SOLIN</v>
      </c>
      <c r="D370" s="5">
        <f>'Trošenje sredstava'!D72</f>
        <v>3312.5</v>
      </c>
      <c r="E370" s="3" t="str">
        <f>'Trošenje sredstava'!E72</f>
        <v>3239 - Ostale usluge</v>
      </c>
    </row>
    <row r="371" spans="1:5" ht="33.950000000000003" customHeight="1">
      <c r="A371" s="6" t="str">
        <f>'Trošenje sredstava'!A82</f>
        <v>EXPEDIA LODGING PARTNER SERVICES SARL</v>
      </c>
      <c r="B371" s="7"/>
      <c r="C371" s="6" t="str">
        <f>'Trošenje sredstava'!C82</f>
        <v>GENEVE</v>
      </c>
      <c r="D371" s="8">
        <f>'Trošenje sredstava'!D82</f>
        <v>902.49</v>
      </c>
      <c r="E371" s="6" t="str">
        <f>'Trošenje sredstava'!E82</f>
        <v>3239 - Ostale usluge</v>
      </c>
    </row>
    <row r="372" spans="1:5" ht="33.950000000000003" customHeight="1">
      <c r="A372" s="3" t="str">
        <f>'Trošenje sredstava'!A95</f>
        <v>GEO-KOM D.O.O.</v>
      </c>
      <c r="B372" s="4" t="str">
        <f>'Trošenje sredstava'!B95</f>
        <v>84386181608</v>
      </c>
      <c r="C372" s="3" t="str">
        <f>'Trošenje sredstava'!C95</f>
        <v>DUGA RESA</v>
      </c>
      <c r="D372" s="5">
        <f>'Trošenje sredstava'!D95</f>
        <v>2047.5</v>
      </c>
      <c r="E372" s="3" t="str">
        <f>'Trošenje sredstava'!E95</f>
        <v>3239 - Ostale usluge</v>
      </c>
    </row>
    <row r="373" spans="1:5" ht="33.950000000000003" customHeight="1">
      <c r="A373" s="6" t="str">
        <f>'Trošenje sredstava'!A156</f>
        <v>KLUB BRANITELJA Z.N.G. 118 BRIGADE HRVATSKE VOJSKE GOSPIĆ</v>
      </c>
      <c r="B373" s="7" t="str">
        <f>'Trošenje sredstava'!B156</f>
        <v>19334408984</v>
      </c>
      <c r="C373" s="6" t="str">
        <f>'Trošenje sredstava'!C156</f>
        <v>GOSPIĆ</v>
      </c>
      <c r="D373" s="8">
        <f>'Trošenje sredstava'!D156</f>
        <v>3000</v>
      </c>
      <c r="E373" s="6" t="str">
        <f>'Trošenje sredstava'!E156</f>
        <v>3239 - Ostale usluge</v>
      </c>
    </row>
    <row r="374" spans="1:5" ht="33.950000000000003" customHeight="1">
      <c r="A374" s="3" t="str">
        <f>'Trošenje sredstava'!A162</f>
        <v>KOMUNALAC D.O.O.</v>
      </c>
      <c r="B374" s="4" t="str">
        <f>'Trošenje sredstava'!B162</f>
        <v>35080102633</v>
      </c>
      <c r="C374" s="3" t="str">
        <f>'Trošenje sredstava'!C162</f>
        <v>KORENICA</v>
      </c>
      <c r="D374" s="5">
        <f>'Trošenje sredstava'!D162</f>
        <v>8098.27</v>
      </c>
      <c r="E374" s="3" t="str">
        <f>'Trošenje sredstava'!E162</f>
        <v>3239 - Ostale usluge</v>
      </c>
    </row>
    <row r="375" spans="1:5" ht="33.950000000000003" customHeight="1">
      <c r="A375" s="6" t="str">
        <f>'Trošenje sredstava'!A188</f>
        <v>KUPUJ ONLINE d.o.o.</v>
      </c>
      <c r="B375" s="7" t="str">
        <f>'Trošenje sredstava'!B188</f>
        <v>60186252821</v>
      </c>
      <c r="C375" s="6" t="str">
        <f>'Trošenje sredstava'!C188</f>
        <v>RIJEKA</v>
      </c>
      <c r="D375" s="8">
        <f>'Trošenje sredstava'!D188</f>
        <v>311.25</v>
      </c>
      <c r="E375" s="6" t="str">
        <f>'Trošenje sredstava'!E188</f>
        <v>3239 - Ostale usluge</v>
      </c>
    </row>
    <row r="376" spans="1:5" ht="33.950000000000003" customHeight="1">
      <c r="A376" s="3" t="str">
        <f>'Trošenje sredstava'!A222</f>
        <v>MIET-MED d.o.o.</v>
      </c>
      <c r="B376" s="4" t="str">
        <f>'Trošenje sredstava'!B222</f>
        <v>48334060439</v>
      </c>
      <c r="C376" s="3" t="str">
        <f>'Trošenje sredstava'!C222</f>
        <v>ZAGREB</v>
      </c>
      <c r="D376" s="5">
        <f>'Trošenje sredstava'!D222</f>
        <v>55877.69</v>
      </c>
      <c r="E376" s="3" t="str">
        <f>'Trošenje sredstava'!E222</f>
        <v>3239 - Ostale usluge</v>
      </c>
    </row>
    <row r="377" spans="1:5" ht="33.950000000000003" customHeight="1">
      <c r="A377" s="6" t="str">
        <f>'Trošenje sredstava'!A240</f>
        <v>NARODNE NOVINE NAKLADNIČKA DJELAT.</v>
      </c>
      <c r="B377" s="7" t="str">
        <f>'Trošenje sredstava'!B240</f>
        <v>64546066176</v>
      </c>
      <c r="C377" s="6" t="str">
        <f>'Trošenje sredstava'!C240</f>
        <v>ZAGREB</v>
      </c>
      <c r="D377" s="8">
        <f>'Trošenje sredstava'!D240</f>
        <v>3110.67</v>
      </c>
      <c r="E377" s="6" t="str">
        <f>'Trošenje sredstava'!E240</f>
        <v>3239 - Ostale usluge</v>
      </c>
    </row>
    <row r="378" spans="1:5" ht="33.950000000000003" customHeight="1">
      <c r="A378" s="3" t="str">
        <f>'Trošenje sredstava'!A246</f>
        <v>NOKY SECURITY D.O.O.</v>
      </c>
      <c r="B378" s="4" t="str">
        <f>'Trošenje sredstava'!B246</f>
        <v>40877863597</v>
      </c>
      <c r="C378" s="3" t="str">
        <f>'Trošenje sredstava'!C246</f>
        <v>ZAGREB</v>
      </c>
      <c r="D378" s="5">
        <f>'Trošenje sredstava'!D246</f>
        <v>23634</v>
      </c>
      <c r="E378" s="3" t="str">
        <f>'Trošenje sredstava'!E246</f>
        <v>3239 - Ostale usluge</v>
      </c>
    </row>
    <row r="379" spans="1:5" ht="33.950000000000003" customHeight="1">
      <c r="A379" s="6" t="str">
        <f>'Trošenje sredstava'!A252</f>
        <v>OBRT ZA PROIZVODNJU I PRODAJU PILJENE GRAĐE VL.STIPE JANDRIĆ</v>
      </c>
      <c r="B379" s="7" t="str">
        <f>'Trošenje sredstava'!B252</f>
        <v>66525555871</v>
      </c>
      <c r="C379" s="6" t="str">
        <f>'Trošenje sredstava'!C252</f>
        <v>RAKOVICA</v>
      </c>
      <c r="D379" s="8">
        <f>'Trošenje sredstava'!D252</f>
        <v>170.38</v>
      </c>
      <c r="E379" s="6" t="str">
        <f>'Trošenje sredstava'!E252</f>
        <v>3239 - Ostale usluge</v>
      </c>
    </row>
    <row r="380" spans="1:5" ht="33.950000000000003" customHeight="1">
      <c r="A380" s="3" t="str">
        <f>'Trošenje sredstava'!A278</f>
        <v>PINCAMP GmbH - ADAC Camping GmbH</v>
      </c>
      <c r="B380" s="4"/>
      <c r="C380" s="3" t="str">
        <f>'Trošenje sredstava'!C278</f>
        <v>MüNCHEN</v>
      </c>
      <c r="D380" s="5">
        <f>'Trošenje sredstava'!D278</f>
        <v>627.12</v>
      </c>
      <c r="E380" s="3" t="str">
        <f>'Trošenje sredstava'!E278</f>
        <v>3239 - Ostale usluge</v>
      </c>
    </row>
    <row r="381" spans="1:5" ht="33.950000000000003" customHeight="1">
      <c r="A381" s="6" t="str">
        <f>'Trošenje sredstava'!A280</f>
        <v>PINOY 385 d.o.o.</v>
      </c>
      <c r="B381" s="7" t="str">
        <f>'Trošenje sredstava'!B280</f>
        <v>86556440901</v>
      </c>
      <c r="C381" s="6" t="str">
        <f>'Trošenje sredstava'!C280</f>
        <v>ZAGREB</v>
      </c>
      <c r="D381" s="8">
        <f>'Trošenje sredstava'!D280</f>
        <v>32887.5</v>
      </c>
      <c r="E381" s="6" t="str">
        <f>'Trošenje sredstava'!E280</f>
        <v>3239 - Ostale usluge</v>
      </c>
    </row>
    <row r="382" spans="1:5" ht="33.950000000000003" customHeight="1">
      <c r="A382" s="3" t="str">
        <f>'Trošenje sredstava'!A314</f>
        <v>ROTO DINAMIC d.o.o.</v>
      </c>
      <c r="B382" s="4" t="str">
        <f>'Trošenje sredstava'!B314</f>
        <v>24723122482</v>
      </c>
      <c r="C382" s="3" t="str">
        <f>'Trošenje sredstava'!C314</f>
        <v>ZAGREB SLOBOŠTINA</v>
      </c>
      <c r="D382" s="5">
        <f>'Trošenje sredstava'!D314</f>
        <v>25100.62</v>
      </c>
      <c r="E382" s="3" t="str">
        <f>'Trošenje sredstava'!E314</f>
        <v>3239 - Ostale usluge</v>
      </c>
    </row>
    <row r="383" spans="1:5" ht="33.950000000000003" customHeight="1">
      <c r="A383" s="6" t="str">
        <f>'Trošenje sredstava'!A324</f>
        <v>SECURITAS HRVATSKA D.O.O. ZAGREB</v>
      </c>
      <c r="B383" s="7" t="str">
        <f>'Trošenje sredstava'!B324</f>
        <v>33679708526</v>
      </c>
      <c r="C383" s="6" t="str">
        <f>'Trošenje sredstava'!C324</f>
        <v>ZAGREB</v>
      </c>
      <c r="D383" s="8">
        <f>'Trošenje sredstava'!D324</f>
        <v>238.9</v>
      </c>
      <c r="E383" s="6" t="str">
        <f>'Trošenje sredstava'!E324</f>
        <v>3239 - Ostale usluge</v>
      </c>
    </row>
    <row r="384" spans="1:5" ht="33.950000000000003" customHeight="1">
      <c r="A384" s="3" t="str">
        <f>'Trošenje sredstava'!A330</f>
        <v>SIGURNOST d.o.o.</v>
      </c>
      <c r="B384" s="4" t="str">
        <f>'Trošenje sredstava'!B330</f>
        <v>77306500476</v>
      </c>
      <c r="C384" s="3" t="str">
        <f>'Trošenje sredstava'!C330</f>
        <v>OSIJEK</v>
      </c>
      <c r="D384" s="5">
        <f>'Trošenje sredstava'!D330</f>
        <v>10827.5</v>
      </c>
      <c r="E384" s="3" t="str">
        <f>'Trošenje sredstava'!E330</f>
        <v>3239 - Ostale usluge</v>
      </c>
    </row>
    <row r="385" spans="1:5" ht="33.950000000000003" customHeight="1">
      <c r="A385" s="6" t="str">
        <f>'Trošenje sredstava'!A360</f>
        <v>TRITEH d.o.o.</v>
      </c>
      <c r="B385" s="7" t="str">
        <f>'Trošenje sredstava'!B360</f>
        <v>72888268545</v>
      </c>
      <c r="C385" s="6" t="str">
        <f>'Trošenje sredstava'!C360</f>
        <v>ZAGREB SUSEDGRAD</v>
      </c>
      <c r="D385" s="8">
        <f>'Trošenje sredstava'!D360</f>
        <v>0</v>
      </c>
      <c r="E385" s="6" t="str">
        <f>'Trošenje sredstava'!E360</f>
        <v>3239 - Ostale usluge</v>
      </c>
    </row>
    <row r="386" spans="1:5" ht="33.950000000000003" customHeight="1">
      <c r="A386" s="3" t="str">
        <f>'Trošenje sredstava'!A370</f>
        <v>UO KD Smješko</v>
      </c>
      <c r="B386" s="4" t="str">
        <f>'Trošenje sredstava'!B370</f>
        <v>54331164416</v>
      </c>
      <c r="C386" s="3" t="str">
        <f>'Trošenje sredstava'!C370</f>
        <v>ZAGREB</v>
      </c>
      <c r="D386" s="5">
        <f>'Trošenje sredstava'!D370</f>
        <v>0</v>
      </c>
      <c r="E386" s="3" t="str">
        <f>'Trošenje sredstava'!E370</f>
        <v>3239 - Ostale usluge</v>
      </c>
    </row>
    <row r="387" spans="1:5" ht="33.950000000000003" customHeight="1">
      <c r="A387" s="6" t="str">
        <f>'Trošenje sredstava'!A376</f>
        <v>VEKTOR GRUPA d.o.o.</v>
      </c>
      <c r="B387" s="7" t="str">
        <f>'Trošenje sredstava'!B376</f>
        <v>40485772360</v>
      </c>
      <c r="C387" s="6" t="str">
        <f>'Trošenje sredstava'!C376</f>
        <v>ZAGREB - DUBRAVA</v>
      </c>
      <c r="D387" s="8">
        <f>'Trošenje sredstava'!D376</f>
        <v>550</v>
      </c>
      <c r="E387" s="6" t="str">
        <f>'Trošenje sredstava'!E376</f>
        <v>3239 - Ostale usluge</v>
      </c>
    </row>
    <row r="388" spans="1:5" ht="33.950000000000003" customHeight="1">
      <c r="A388" s="3" t="str">
        <f>'Trošenje sredstava'!A396</f>
        <v>ZAVOD ZA ISPITIVANJE KVALITETE D.O.O.- ZIK</v>
      </c>
      <c r="B388" s="4" t="str">
        <f>'Trošenje sredstava'!B396</f>
        <v>74121470605</v>
      </c>
      <c r="C388" s="3" t="str">
        <f>'Trošenje sredstava'!C396</f>
        <v>ZAGREB</v>
      </c>
      <c r="D388" s="5">
        <f>'Trošenje sredstava'!D396</f>
        <v>856.88</v>
      </c>
      <c r="E388" s="3" t="str">
        <f>'Trošenje sredstava'!E396</f>
        <v>3239 - Ostale usluge</v>
      </c>
    </row>
    <row r="389" spans="1:5" ht="33.950000000000003" customHeight="1">
      <c r="A389" s="9" t="s">
        <v>728</v>
      </c>
      <c r="B389" s="10"/>
      <c r="C389" s="9"/>
      <c r="D389" s="11">
        <f>SUM(D363:D388)</f>
        <v>228518.23</v>
      </c>
      <c r="E389" s="9" t="s">
        <v>19</v>
      </c>
    </row>
    <row r="390" spans="1:5" ht="33.950000000000003" customHeight="1">
      <c r="A390" s="3"/>
      <c r="B390" s="4"/>
      <c r="C390" s="3"/>
      <c r="D390" s="5"/>
      <c r="E390" s="3"/>
    </row>
    <row r="391" spans="1:5" ht="33.950000000000003" customHeight="1">
      <c r="A391" s="6" t="str">
        <f>'Trošenje sredstava'!A47</f>
        <v>CROATIA OSIGURANJE D.D.</v>
      </c>
      <c r="B391" s="7" t="str">
        <f>'Trošenje sredstava'!B47</f>
        <v>26187994862</v>
      </c>
      <c r="C391" s="6" t="str">
        <f>'Trošenje sredstava'!C47</f>
        <v>ZAGREB</v>
      </c>
      <c r="D391" s="8">
        <f>'Trošenje sredstava'!D47</f>
        <v>9425.2900000000009</v>
      </c>
      <c r="E391" s="6" t="str">
        <f>'Trošenje sredstava'!E47</f>
        <v>3292 - Premije osiguranja</v>
      </c>
    </row>
    <row r="392" spans="1:5" ht="33.950000000000003" customHeight="1">
      <c r="A392" s="9" t="s">
        <v>728</v>
      </c>
      <c r="B392" s="10"/>
      <c r="C392" s="9"/>
      <c r="D392" s="11">
        <f>SUM(D391:D391)</f>
        <v>9425.2900000000009</v>
      </c>
      <c r="E392" s="9" t="s">
        <v>99</v>
      </c>
    </row>
    <row r="393" spans="1:5" ht="33.950000000000003" customHeight="1">
      <c r="A393" s="6"/>
      <c r="B393" s="7"/>
      <c r="C393" s="6"/>
      <c r="D393" s="8"/>
      <c r="E393" s="6"/>
    </row>
    <row r="394" spans="1:5" ht="33.950000000000003" customHeight="1">
      <c r="A394" s="3" t="str">
        <f>'Trošenje sredstava'!A121</f>
        <v>HRVATSKA GOSPODARSKA KOMORA</v>
      </c>
      <c r="B394" s="4" t="str">
        <f>'Trošenje sredstava'!B121</f>
        <v>85167032587</v>
      </c>
      <c r="C394" s="3" t="str">
        <f>'Trošenje sredstava'!C121</f>
        <v>ZAGREB</v>
      </c>
      <c r="D394" s="5">
        <f>'Trošenje sredstava'!D121</f>
        <v>20</v>
      </c>
      <c r="E394" s="3" t="str">
        <f>'Trošenje sredstava'!E121</f>
        <v>3294 - Članarine i norme</v>
      </c>
    </row>
    <row r="395" spans="1:5" ht="33.950000000000003" customHeight="1">
      <c r="A395" s="6" t="str">
        <f>'Trošenje sredstava'!A364</f>
        <v>TURISTIČKA ZAJEDNICA OPĆINE PLITVIČKA JEZERA</v>
      </c>
      <c r="B395" s="7" t="str">
        <f>'Trošenje sredstava'!B364</f>
        <v>89638166355</v>
      </c>
      <c r="C395" s="6" t="str">
        <f>'Trošenje sredstava'!C364</f>
        <v>KORENICA</v>
      </c>
      <c r="D395" s="8">
        <f>'Trošenje sredstava'!D364</f>
        <v>6664.87</v>
      </c>
      <c r="E395" s="6" t="str">
        <f>'Trošenje sredstava'!E364</f>
        <v>3294 - Članarine i norme</v>
      </c>
    </row>
    <row r="396" spans="1:5" ht="33.950000000000003" customHeight="1">
      <c r="A396" s="3" t="str">
        <f>'Trošenje sredstava'!A365</f>
        <v>TURISTIČKA ZAJEDNICA OPĆINE RAKOVICA</v>
      </c>
      <c r="B396" s="4" t="str">
        <f>'Trošenje sredstava'!B365</f>
        <v>62476821835</v>
      </c>
      <c r="C396" s="3" t="str">
        <f>'Trošenje sredstava'!C365</f>
        <v>RAKOVICA</v>
      </c>
      <c r="D396" s="5">
        <f>'Trošenje sredstava'!D365</f>
        <v>133.27000000000001</v>
      </c>
      <c r="E396" s="3" t="str">
        <f>'Trošenje sredstava'!E365</f>
        <v>3294 - Članarine i norme</v>
      </c>
    </row>
    <row r="397" spans="1:5" ht="33.950000000000003" customHeight="1">
      <c r="A397" s="9" t="s">
        <v>728</v>
      </c>
      <c r="B397" s="10"/>
      <c r="C397" s="9"/>
      <c r="D397" s="11">
        <f>SUM(D394:D396)</f>
        <v>6818.14</v>
      </c>
      <c r="E397" s="9" t="s">
        <v>239</v>
      </c>
    </row>
    <row r="398" spans="1:5" ht="33.950000000000003" customHeight="1">
      <c r="A398" s="3"/>
      <c r="B398" s="4"/>
      <c r="C398" s="3"/>
      <c r="D398" s="5"/>
      <c r="E398" s="3"/>
    </row>
    <row r="399" spans="1:5" ht="33.950000000000003" customHeight="1">
      <c r="A399" s="6" t="str">
        <f>'Trošenje sredstava'!A22</f>
        <v>AUTO KAMP 'KORANA' - RECEPCIJA - 1711</v>
      </c>
      <c r="B399" s="7"/>
      <c r="C399" s="6" t="str">
        <f>'Trošenje sredstava'!C22</f>
        <v>MJESTO</v>
      </c>
      <c r="D399" s="8">
        <f>'Trošenje sredstava'!D22</f>
        <v>18167.8</v>
      </c>
      <c r="E399" s="6" t="str">
        <f>'Trošenje sredstava'!E22</f>
        <v>3295 - Pristojbe i naknade</v>
      </c>
    </row>
    <row r="400" spans="1:5" ht="33.950000000000003" customHeight="1">
      <c r="A400" s="3" t="str">
        <f>'Trošenje sredstava'!A60</f>
        <v>DRŽAVNI PRORAČUN</v>
      </c>
      <c r="B400" s="4" t="str">
        <f>'Trošenje sredstava'!B60</f>
        <v>18683136487</v>
      </c>
      <c r="C400" s="3" t="str">
        <f>'Trošenje sredstava'!C60</f>
        <v>ZAGREB</v>
      </c>
      <c r="D400" s="5">
        <f>'Trošenje sredstava'!D60</f>
        <v>842.8</v>
      </c>
      <c r="E400" s="3" t="str">
        <f>'Trošenje sredstava'!E60</f>
        <v>3295 - Pristojbe i naknade</v>
      </c>
    </row>
    <row r="401" spans="1:5" ht="33.950000000000003" customHeight="1">
      <c r="A401" s="6" t="str">
        <f>'Trošenje sredstava'!A84</f>
        <v>FINA FINANCIJSKA AGENCIJA</v>
      </c>
      <c r="B401" s="7" t="str">
        <f>'Trošenje sredstava'!B84</f>
        <v>85821130368</v>
      </c>
      <c r="C401" s="6" t="str">
        <f>'Trošenje sredstava'!C84</f>
        <v>ZAGREB</v>
      </c>
      <c r="D401" s="8">
        <f>'Trošenje sredstava'!D84</f>
        <v>53.09</v>
      </c>
      <c r="E401" s="6" t="str">
        <f>'Trošenje sredstava'!E84</f>
        <v>3295 - Pristojbe i naknade</v>
      </c>
    </row>
    <row r="402" spans="1:5" ht="33.950000000000003" customHeight="1">
      <c r="A402" s="3" t="str">
        <f>'Trošenje sredstava'!A115</f>
        <v>HOTEL 'JEZERO' - RECEPCIJA - 1001</v>
      </c>
      <c r="B402" s="4"/>
      <c r="C402" s="3" t="str">
        <f>'Trošenje sredstava'!C115</f>
        <v>MJESTO</v>
      </c>
      <c r="D402" s="5">
        <f>'Trošenje sredstava'!D115</f>
        <v>8858.25</v>
      </c>
      <c r="E402" s="3" t="str">
        <f>'Trošenje sredstava'!E115</f>
        <v>3295 - Pristojbe i naknade</v>
      </c>
    </row>
    <row r="403" spans="1:5" ht="33.950000000000003" customHeight="1">
      <c r="A403" s="6" t="str">
        <f>'Trošenje sredstava'!A116</f>
        <v>HPB Hrvatska poštanska banka d.d.</v>
      </c>
      <c r="B403" s="7" t="str">
        <f>'Trošenje sredstava'!B116</f>
        <v>87939104217</v>
      </c>
      <c r="C403" s="6" t="str">
        <f>'Trošenje sredstava'!C116</f>
        <v>ZAGREB</v>
      </c>
      <c r="D403" s="8">
        <f>'Trošenje sredstava'!D116</f>
        <v>1.64</v>
      </c>
      <c r="E403" s="6" t="str">
        <f>'Trošenje sredstava'!E116</f>
        <v>3295 - Pristojbe i naknade</v>
      </c>
    </row>
    <row r="404" spans="1:5" ht="33.950000000000003" customHeight="1">
      <c r="A404" s="3" t="str">
        <f>'Trošenje sredstava'!A120</f>
        <v>HRT HRVATSKA RADIO TELEVIZIJA</v>
      </c>
      <c r="B404" s="4" t="str">
        <f>'Trošenje sredstava'!B120</f>
        <v>68419124305</v>
      </c>
      <c r="C404" s="3" t="str">
        <f>'Trošenje sredstava'!C120</f>
        <v>ZAGREB</v>
      </c>
      <c r="D404" s="5">
        <f>'Trošenje sredstava'!D120</f>
        <v>2994.84</v>
      </c>
      <c r="E404" s="3" t="str">
        <f>'Trošenje sredstava'!E120</f>
        <v>3295 - Pristojbe i naknade</v>
      </c>
    </row>
    <row r="405" spans="1:5" ht="33.950000000000003" customHeight="1">
      <c r="A405" s="6" t="str">
        <f>'Trošenje sredstava'!A123</f>
        <v>HRVATSKE VODE</v>
      </c>
      <c r="B405" s="7" t="str">
        <f>'Trošenje sredstava'!B123</f>
        <v>28921383001</v>
      </c>
      <c r="C405" s="6" t="str">
        <f>'Trošenje sredstava'!C123</f>
        <v>ZAGREB</v>
      </c>
      <c r="D405" s="8">
        <f>'Trošenje sredstava'!D123</f>
        <v>16535.490000000002</v>
      </c>
      <c r="E405" s="6" t="str">
        <f>'Trošenje sredstava'!E123</f>
        <v>3295 - Pristojbe i naknade</v>
      </c>
    </row>
    <row r="406" spans="1:5" ht="33.950000000000003" customHeight="1">
      <c r="A406" s="3" t="str">
        <f>'Trošenje sredstava'!A189</f>
        <v>KUPUJ ONLINE d.o.o.</v>
      </c>
      <c r="B406" s="4" t="str">
        <f>'Trošenje sredstava'!B189</f>
        <v>60186252821</v>
      </c>
      <c r="C406" s="3" t="str">
        <f>'Trošenje sredstava'!C189</f>
        <v>RIJEKA</v>
      </c>
      <c r="D406" s="5">
        <f>'Trošenje sredstava'!D189</f>
        <v>4539.18</v>
      </c>
      <c r="E406" s="3" t="str">
        <f>'Trošenje sredstava'!E189</f>
        <v>3295 - Pristojbe i naknade</v>
      </c>
    </row>
    <row r="407" spans="1:5" ht="33.950000000000003" customHeight="1">
      <c r="A407" s="6" t="str">
        <f>'Trošenje sredstava'!A197</f>
        <v>LIČKO-SENJSKA ŽUPANIJA</v>
      </c>
      <c r="B407" s="7" t="str">
        <f>'Trošenje sredstava'!B197</f>
        <v>40774389207</v>
      </c>
      <c r="C407" s="6" t="str">
        <f>'Trošenje sredstava'!C197</f>
        <v>GOSPIĆ</v>
      </c>
      <c r="D407" s="8">
        <f>'Trošenje sredstava'!D197</f>
        <v>450</v>
      </c>
      <c r="E407" s="6" t="str">
        <f>'Trošenje sredstava'!E197</f>
        <v>3295 - Pristojbe i naknade</v>
      </c>
    </row>
    <row r="408" spans="1:5" ht="33.950000000000003" customHeight="1">
      <c r="A408" s="3" t="str">
        <f>'Trošenje sredstava'!A226</f>
        <v>Monri Payments d.o.o.</v>
      </c>
      <c r="B408" s="4" t="str">
        <f>'Trošenje sredstava'!B226</f>
        <v>82551932122</v>
      </c>
      <c r="C408" s="3" t="str">
        <f>'Trošenje sredstava'!C226</f>
        <v>ZAGREB</v>
      </c>
      <c r="D408" s="5">
        <f>'Trošenje sredstava'!D226</f>
        <v>14858.85</v>
      </c>
      <c r="E408" s="3" t="str">
        <f>'Trošenje sredstava'!E226</f>
        <v>3295 - Pristojbe i naknade</v>
      </c>
    </row>
    <row r="409" spans="1:5" ht="33.950000000000003" customHeight="1">
      <c r="A409" s="6" t="str">
        <f>'Trošenje sredstava'!A257</f>
        <v>OPĆINA PLITVIČKA JEZERA</v>
      </c>
      <c r="B409" s="7" t="str">
        <f>'Trošenje sredstava'!B257</f>
        <v>58932233075</v>
      </c>
      <c r="C409" s="6" t="str">
        <f>'Trošenje sredstava'!C257</f>
        <v>KORENICA</v>
      </c>
      <c r="D409" s="8">
        <f>'Trošenje sredstava'!D257</f>
        <v>59049.21</v>
      </c>
      <c r="E409" s="6" t="str">
        <f>'Trošenje sredstava'!E257</f>
        <v>3295 - Pristojbe i naknade</v>
      </c>
    </row>
    <row r="410" spans="1:5" ht="33.950000000000003" customHeight="1">
      <c r="A410" s="3" t="str">
        <f>'Trošenje sredstava'!A258</f>
        <v>OPĆINA SABORSKO</v>
      </c>
      <c r="B410" s="4" t="str">
        <f>'Trošenje sredstava'!B258</f>
        <v>97869213325</v>
      </c>
      <c r="C410" s="3" t="str">
        <f>'Trošenje sredstava'!C258</f>
        <v>SABORSKO</v>
      </c>
      <c r="D410" s="5">
        <f>'Trošenje sredstava'!D258</f>
        <v>291.60000000000002</v>
      </c>
      <c r="E410" s="3" t="str">
        <f>'Trošenje sredstava'!E258</f>
        <v>3295 - Pristojbe i naknade</v>
      </c>
    </row>
    <row r="411" spans="1:5" ht="33.950000000000003" customHeight="1">
      <c r="A411" s="6" t="str">
        <f>'Trošenje sredstava'!A259</f>
        <v>OPĆINA UDBINA</v>
      </c>
      <c r="B411" s="7" t="str">
        <f>'Trošenje sredstava'!B259</f>
        <v>17826406163</v>
      </c>
      <c r="C411" s="6" t="str">
        <f>'Trošenje sredstava'!C259</f>
        <v>UDBINA</v>
      </c>
      <c r="D411" s="8">
        <f>'Trošenje sredstava'!D259</f>
        <v>926.29</v>
      </c>
      <c r="E411" s="6" t="str">
        <f>'Trošenje sredstava'!E259</f>
        <v>3295 - Pristojbe i naknade</v>
      </c>
    </row>
    <row r="412" spans="1:5" ht="33.950000000000003" customHeight="1">
      <c r="A412" s="3" t="str">
        <f>'Trošenje sredstava'!A276</f>
        <v>PHOBS d.o.o.</v>
      </c>
      <c r="B412" s="4" t="str">
        <f>'Trošenje sredstava'!B276</f>
        <v>09221756952</v>
      </c>
      <c r="C412" s="3" t="str">
        <f>'Trošenje sredstava'!C276</f>
        <v>DUBROVNIK</v>
      </c>
      <c r="D412" s="5">
        <f>'Trošenje sredstava'!D276</f>
        <v>19127.099999999999</v>
      </c>
      <c r="E412" s="3" t="str">
        <f>'Trošenje sredstava'!E276</f>
        <v>3295 - Pristojbe i naknade</v>
      </c>
    </row>
    <row r="413" spans="1:5" ht="33.950000000000003" customHeight="1">
      <c r="A413" s="6" t="str">
        <f>'Trošenje sredstava'!A303</f>
        <v>RAKOVICA D.O.O.</v>
      </c>
      <c r="B413" s="7" t="str">
        <f>'Trošenje sredstava'!B303</f>
        <v>46676649670</v>
      </c>
      <c r="C413" s="6" t="str">
        <f>'Trošenje sredstava'!C303</f>
        <v>RAKOVICA</v>
      </c>
      <c r="D413" s="8">
        <f>'Trošenje sredstava'!D303</f>
        <v>88.09</v>
      </c>
      <c r="E413" s="6" t="str">
        <f>'Trošenje sredstava'!E303</f>
        <v>3295 - Pristojbe i naknade</v>
      </c>
    </row>
    <row r="414" spans="1:5" ht="33.950000000000003" customHeight="1">
      <c r="A414" s="3" t="str">
        <f>'Trošenje sredstava'!A308</f>
        <v>RESTORAN I KAMP 'BORJE' - DOMAĆINSTVO - 1502</v>
      </c>
      <c r="B414" s="4"/>
      <c r="C414" s="3" t="str">
        <f>'Trošenje sredstava'!C308</f>
        <v>MJESTO</v>
      </c>
      <c r="D414" s="5">
        <f>'Trošenje sredstava'!D308</f>
        <v>1768.8</v>
      </c>
      <c r="E414" s="3" t="str">
        <f>'Trošenje sredstava'!E308</f>
        <v>3295 - Pristojbe i naknade</v>
      </c>
    </row>
    <row r="415" spans="1:5" ht="33.950000000000003" customHeight="1">
      <c r="A415" s="6" t="str">
        <f>'Trošenje sredstava'!A309</f>
        <v>RESTORAN I KAMP 'BORJE' - RECEPCIJA - 1501</v>
      </c>
      <c r="B415" s="7"/>
      <c r="C415" s="6" t="str">
        <f>'Trošenje sredstava'!C309</f>
        <v>MJESTO</v>
      </c>
      <c r="D415" s="8">
        <f>'Trošenje sredstava'!D309</f>
        <v>1708.85</v>
      </c>
      <c r="E415" s="6" t="str">
        <f>'Trošenje sredstava'!E309</f>
        <v>3295 - Pristojbe i naknade</v>
      </c>
    </row>
    <row r="416" spans="1:5" ht="33.950000000000003" customHeight="1">
      <c r="A416" s="9" t="s">
        <v>728</v>
      </c>
      <c r="B416" s="10"/>
      <c r="C416" s="9"/>
      <c r="D416" s="11">
        <f>SUM(D399:D415)</f>
        <v>150261.87999999998</v>
      </c>
      <c r="E416" s="9" t="s">
        <v>50</v>
      </c>
    </row>
    <row r="417" spans="1:5" ht="33.950000000000003" customHeight="1">
      <c r="A417" s="6"/>
      <c r="B417" s="7"/>
      <c r="C417" s="6"/>
      <c r="D417" s="8"/>
      <c r="E417" s="6"/>
    </row>
    <row r="418" spans="1:5" ht="33.950000000000003" customHeight="1">
      <c r="A418" s="3" t="str">
        <f>'Trošenje sredstava'!A85</f>
        <v>FINA FINANCIJSKA AGENCIJA</v>
      </c>
      <c r="B418" s="4" t="str">
        <f>'Trošenje sredstava'!B85</f>
        <v>85821130368</v>
      </c>
      <c r="C418" s="3" t="str">
        <f>'Trošenje sredstava'!C85</f>
        <v>ZAGREB</v>
      </c>
      <c r="D418" s="5">
        <f>'Trošenje sredstava'!D85</f>
        <v>1497.11</v>
      </c>
      <c r="E418" s="3" t="str">
        <f>'Trošenje sredstava'!E85</f>
        <v>3431 - Bankarske usluge i usluge platnog prometa</v>
      </c>
    </row>
    <row r="419" spans="1:5" ht="33.950000000000003" customHeight="1">
      <c r="A419" s="6" t="str">
        <f>'Trošenje sredstava'!A117</f>
        <v>HPB Hrvatska poštanska banka d.d.</v>
      </c>
      <c r="B419" s="7" t="str">
        <f>'Trošenje sredstava'!B117</f>
        <v>87939104217</v>
      </c>
      <c r="C419" s="6" t="str">
        <f>'Trošenje sredstava'!C117</f>
        <v>ZAGREB</v>
      </c>
      <c r="D419" s="8">
        <f>'Trošenje sredstava'!D117</f>
        <v>9752.5</v>
      </c>
      <c r="E419" s="6" t="str">
        <f>'Trošenje sredstava'!E117</f>
        <v>3431 - Bankarske usluge i usluge platnog prometa</v>
      </c>
    </row>
    <row r="420" spans="1:5" ht="33.950000000000003" customHeight="1">
      <c r="A420" s="9" t="s">
        <v>728</v>
      </c>
      <c r="B420" s="10"/>
      <c r="C420" s="9"/>
      <c r="D420" s="11">
        <f>SUM(D418:D419)</f>
        <v>11249.61</v>
      </c>
      <c r="E420" s="9" t="s">
        <v>177</v>
      </c>
    </row>
    <row r="421" spans="1:5" ht="33.950000000000003" customHeight="1">
      <c r="A421" s="6"/>
      <c r="B421" s="7"/>
      <c r="C421" s="6"/>
      <c r="D421" s="8"/>
      <c r="E421" s="6"/>
    </row>
    <row r="422" spans="1:5" ht="33.950000000000003" customHeight="1">
      <c r="A422" s="3" t="str">
        <f>'Trošenje sredstava'!A90</f>
        <v>FRANCK DD</v>
      </c>
      <c r="B422" s="4" t="str">
        <f>'Trošenje sredstava'!B90</f>
        <v>07676693758</v>
      </c>
      <c r="C422" s="3" t="str">
        <f>'Trošenje sredstava'!C90</f>
        <v>ZAGREB</v>
      </c>
      <c r="D422" s="5">
        <f>'Trošenje sredstava'!D90</f>
        <v>23.64</v>
      </c>
      <c r="E422" s="3" t="str">
        <f>'Trošenje sredstava'!E90</f>
        <v>3433 - Zatezne kamate</v>
      </c>
    </row>
    <row r="423" spans="1:5" ht="33.950000000000003" customHeight="1">
      <c r="A423" s="6" t="str">
        <f>'Trošenje sredstava'!A163</f>
        <v>KOMUNALAC D.O.O.</v>
      </c>
      <c r="B423" s="7" t="str">
        <f>'Trošenje sredstava'!B163</f>
        <v>35080102633</v>
      </c>
      <c r="C423" s="6" t="str">
        <f>'Trošenje sredstava'!C163</f>
        <v>KORENICA</v>
      </c>
      <c r="D423" s="8">
        <f>'Trošenje sredstava'!D163</f>
        <v>173.07</v>
      </c>
      <c r="E423" s="6" t="str">
        <f>'Trošenje sredstava'!E163</f>
        <v>3433 - Zatezne kamate</v>
      </c>
    </row>
    <row r="424" spans="1:5" ht="33.950000000000003" customHeight="1">
      <c r="A424" s="3" t="str">
        <f>'Trošenje sredstava'!A239</f>
        <v>NARODNE NOVINE d.d.</v>
      </c>
      <c r="B424" s="4" t="str">
        <f>'Trošenje sredstava'!B239</f>
        <v>64546066176</v>
      </c>
      <c r="C424" s="3" t="str">
        <f>'Trošenje sredstava'!C239</f>
        <v>ZAGREB</v>
      </c>
      <c r="D424" s="5">
        <f>'Trošenje sredstava'!D239</f>
        <v>10.37</v>
      </c>
      <c r="E424" s="3" t="str">
        <f>'Trošenje sredstava'!E239</f>
        <v>3433 - Zatezne kamate</v>
      </c>
    </row>
    <row r="425" spans="1:5" ht="33.950000000000003" customHeight="1">
      <c r="A425" s="6" t="str">
        <f>'Trošenje sredstava'!A304</f>
        <v>RAKOVICA D.O.O.</v>
      </c>
      <c r="B425" s="7" t="str">
        <f>'Trošenje sredstava'!B304</f>
        <v>46676649670</v>
      </c>
      <c r="C425" s="6" t="str">
        <f>'Trošenje sredstava'!C304</f>
        <v>RAKOVICA</v>
      </c>
      <c r="D425" s="8">
        <f>'Trošenje sredstava'!D304</f>
        <v>6.7</v>
      </c>
      <c r="E425" s="6" t="str">
        <f>'Trošenje sredstava'!E304</f>
        <v>3433 - Zatezne kamate</v>
      </c>
    </row>
    <row r="426" spans="1:5" ht="33.950000000000003" customHeight="1">
      <c r="A426" s="9" t="s">
        <v>728</v>
      </c>
      <c r="B426" s="10"/>
      <c r="C426" s="9"/>
      <c r="D426" s="11">
        <f>SUM(D422:D425)</f>
        <v>213.77999999999997</v>
      </c>
      <c r="E426" s="9" t="s">
        <v>184</v>
      </c>
    </row>
    <row r="427" spans="1:5" ht="33.950000000000003" customHeight="1">
      <c r="A427" s="6"/>
      <c r="B427" s="7"/>
      <c r="C427" s="6"/>
      <c r="D427" s="8"/>
      <c r="E427" s="6"/>
    </row>
    <row r="428" spans="1:5" ht="33.950000000000003" customHeight="1">
      <c r="A428" s="3" t="str">
        <f>'Trošenje sredstava'!A61</f>
        <v>DRŽAVNI PRORAČUN</v>
      </c>
      <c r="B428" s="4" t="str">
        <f>'Trošenje sredstava'!B61</f>
        <v>18683136487</v>
      </c>
      <c r="C428" s="3" t="str">
        <f>'Trošenje sredstava'!C61</f>
        <v>ZAGREB</v>
      </c>
      <c r="D428" s="5">
        <f>'Trošenje sredstava'!D61</f>
        <v>173.33</v>
      </c>
      <c r="E428" s="3" t="str">
        <f>'Trošenje sredstava'!E61</f>
        <v>3835 - Ostale kazne</v>
      </c>
    </row>
    <row r="429" spans="1:5" ht="33.950000000000003" customHeight="1">
      <c r="A429" s="9" t="s">
        <v>728</v>
      </c>
      <c r="B429" s="10"/>
      <c r="C429" s="9"/>
      <c r="D429" s="11">
        <f>SUM(D428:D428)</f>
        <v>173.33</v>
      </c>
      <c r="E429" s="9" t="s">
        <v>131</v>
      </c>
    </row>
    <row r="430" spans="1:5" ht="33.950000000000003" customHeight="1">
      <c r="A430" s="3"/>
      <c r="B430" s="4"/>
      <c r="C430" s="3"/>
      <c r="D430" s="5"/>
      <c r="E430" s="3"/>
    </row>
    <row r="431" spans="1:5" ht="33.950000000000003" customHeight="1">
      <c r="A431" s="6" t="str">
        <f>'Trošenje sredstava'!A198</f>
        <v>LIČKO-SENJSKA ŽUPANIJA</v>
      </c>
      <c r="B431" s="7" t="str">
        <f>'Trošenje sredstava'!B198</f>
        <v>40774389207</v>
      </c>
      <c r="C431" s="6" t="str">
        <f>'Trošenje sredstava'!C198</f>
        <v>GOSPIĆ</v>
      </c>
      <c r="D431" s="8">
        <f>'Trošenje sredstava'!D198</f>
        <v>96650</v>
      </c>
      <c r="E431" s="6" t="str">
        <f>'Trošenje sredstava'!E198</f>
        <v>4111 - Zemljište</v>
      </c>
    </row>
    <row r="432" spans="1:5" ht="33.950000000000003" customHeight="1">
      <c r="A432" s="9" t="s">
        <v>728</v>
      </c>
      <c r="B432" s="10"/>
      <c r="C432" s="9"/>
      <c r="D432" s="11">
        <f>SUM(D431:D431)</f>
        <v>96650</v>
      </c>
      <c r="E432" s="9" t="s">
        <v>376</v>
      </c>
    </row>
    <row r="433" spans="1:5" ht="33.950000000000003" customHeight="1">
      <c r="A433" s="6"/>
      <c r="B433" s="7"/>
      <c r="C433" s="6"/>
      <c r="D433" s="8"/>
      <c r="E433" s="6"/>
    </row>
    <row r="434" spans="1:5" ht="33.950000000000003" customHeight="1">
      <c r="A434" s="3" t="str">
        <f>'Trošenje sredstava'!A137</f>
        <v>INFO-KOD D.O.O.</v>
      </c>
      <c r="B434" s="4" t="str">
        <f>'Trošenje sredstava'!B137</f>
        <v>87565323632</v>
      </c>
      <c r="C434" s="3" t="str">
        <f>'Trošenje sredstava'!C137</f>
        <v>ZAGREB SUSEDGRAD</v>
      </c>
      <c r="D434" s="5">
        <f>'Trošenje sredstava'!D137</f>
        <v>13070.94</v>
      </c>
      <c r="E434" s="3" t="str">
        <f>'Trošenje sredstava'!E137</f>
        <v>4221 - Uredska oprema i namještaj</v>
      </c>
    </row>
    <row r="435" spans="1:5" ht="33.950000000000003" customHeight="1">
      <c r="A435" s="6" t="str">
        <f>'Trošenje sredstava'!A269</f>
        <v>P&amp;T ICT Solutions d.o.o.</v>
      </c>
      <c r="B435" s="7" t="str">
        <f>'Trošenje sredstava'!B269</f>
        <v>18068138405</v>
      </c>
      <c r="C435" s="6" t="str">
        <f>'Trošenje sredstava'!C269</f>
        <v>ZAGREB - DUBRAVA</v>
      </c>
      <c r="D435" s="8">
        <f>'Trošenje sredstava'!D269</f>
        <v>25680</v>
      </c>
      <c r="E435" s="6" t="str">
        <f>'Trošenje sredstava'!E269</f>
        <v>4221 - Uredska oprema i namještaj</v>
      </c>
    </row>
    <row r="436" spans="1:5" ht="33.950000000000003" customHeight="1">
      <c r="A436" s="9" t="s">
        <v>728</v>
      </c>
      <c r="B436" s="10"/>
      <c r="C436" s="9"/>
      <c r="D436" s="11">
        <f>SUM(D434:D435)</f>
        <v>38750.94</v>
      </c>
      <c r="E436" s="9" t="s">
        <v>275</v>
      </c>
    </row>
    <row r="437" spans="1:5" ht="33.950000000000003" customHeight="1">
      <c r="A437" s="6"/>
      <c r="B437" s="7"/>
      <c r="C437" s="6"/>
      <c r="D437" s="8"/>
      <c r="E437" s="6"/>
    </row>
    <row r="438" spans="1:5" ht="33.950000000000003" customHeight="1">
      <c r="A438" s="3" t="str">
        <f>'Trošenje sredstava'!A26</f>
        <v>AUTOMAT-T.N. d.o.o.</v>
      </c>
      <c r="B438" s="4" t="str">
        <f>'Trošenje sredstava'!B26</f>
        <v>77904687906</v>
      </c>
      <c r="C438" s="3" t="str">
        <f>'Trošenje sredstava'!C26</f>
        <v>ZAGREB</v>
      </c>
      <c r="D438" s="5">
        <f>'Trošenje sredstava'!D26</f>
        <v>24581.63</v>
      </c>
      <c r="E438" s="3" t="str">
        <f>'Trošenje sredstava'!E26</f>
        <v>4222 - Komunikacijska oprema</v>
      </c>
    </row>
    <row r="439" spans="1:5" ht="33.950000000000003" customHeight="1">
      <c r="A439" s="9" t="s">
        <v>728</v>
      </c>
      <c r="B439" s="10"/>
      <c r="C439" s="9"/>
      <c r="D439" s="11">
        <f>SUM(D438:D438)</f>
        <v>24581.63</v>
      </c>
      <c r="E439" s="9" t="s">
        <v>59</v>
      </c>
    </row>
    <row r="440" spans="1:5" ht="33.950000000000003" customHeight="1">
      <c r="A440" s="3"/>
      <c r="B440" s="4"/>
      <c r="C440" s="3"/>
      <c r="D440" s="5"/>
      <c r="E440" s="3"/>
    </row>
    <row r="441" spans="1:5" ht="33.950000000000003" customHeight="1">
      <c r="A441" s="6" t="str">
        <f>'Trošenje sredstava'!A39</f>
        <v>CITARA D.O.O.</v>
      </c>
      <c r="B441" s="7" t="str">
        <f>'Trošenje sredstava'!B39</f>
        <v>63075963195</v>
      </c>
      <c r="C441" s="6" t="str">
        <f>'Trošenje sredstava'!C39</f>
        <v>ZAGREB</v>
      </c>
      <c r="D441" s="8">
        <f>'Trošenje sredstava'!D39</f>
        <v>8125</v>
      </c>
      <c r="E441" s="6" t="str">
        <f>'Trošenje sredstava'!E39</f>
        <v>4227 - Uređaji, strojevi i oprema za ostale namjene</v>
      </c>
    </row>
    <row r="442" spans="1:5" ht="33.950000000000003" customHeight="1">
      <c r="A442" s="3" t="str">
        <f>'Trošenje sredstava'!A51</f>
        <v>DB-OPREMA</v>
      </c>
      <c r="B442" s="4" t="str">
        <f>'Trošenje sredstava'!B51</f>
        <v>60300700828</v>
      </c>
      <c r="C442" s="3" t="str">
        <f>'Trošenje sredstava'!C51</f>
        <v>VELIKA GORICA</v>
      </c>
      <c r="D442" s="5">
        <f>'Trošenje sredstava'!D51</f>
        <v>83441.38</v>
      </c>
      <c r="E442" s="3" t="str">
        <f>'Trošenje sredstava'!E51</f>
        <v>4227 - Uređaji, strojevi i oprema za ostale namjene</v>
      </c>
    </row>
    <row r="443" spans="1:5" ht="33.950000000000003" customHeight="1">
      <c r="A443" s="6" t="str">
        <f>'Trošenje sredstava'!A152</f>
        <v>KETTNER D.O.O.</v>
      </c>
      <c r="B443" s="7" t="str">
        <f>'Trošenje sredstava'!B152</f>
        <v>32045029254</v>
      </c>
      <c r="C443" s="6" t="str">
        <f>'Trošenje sredstava'!C152</f>
        <v>OSIJEK</v>
      </c>
      <c r="D443" s="8">
        <f>'Trošenje sredstava'!D152</f>
        <v>13129.95</v>
      </c>
      <c r="E443" s="6" t="str">
        <f>'Trošenje sredstava'!E152</f>
        <v>4227 - Uređaji, strojevi i oprema za ostale namjene</v>
      </c>
    </row>
    <row r="444" spans="1:5" ht="33.950000000000003" customHeight="1">
      <c r="A444" s="3" t="str">
        <f>'Trošenje sredstava'!A211</f>
        <v>MATEŠA COMMERCE OBRT ZA TRGOVINU , Vl. Dario Mateša</v>
      </c>
      <c r="B444" s="4" t="str">
        <f>'Trošenje sredstava'!B211</f>
        <v>21494792042</v>
      </c>
      <c r="C444" s="3" t="str">
        <f>'Trošenje sredstava'!C211</f>
        <v>DRAGANIĆI</v>
      </c>
      <c r="D444" s="5">
        <f>'Trošenje sredstava'!D211</f>
        <v>22909.99</v>
      </c>
      <c r="E444" s="3" t="str">
        <f>'Trošenje sredstava'!E211</f>
        <v>4227 - Uređaji, strojevi i oprema za ostale namjene</v>
      </c>
    </row>
    <row r="445" spans="1:5" ht="33.950000000000003" customHeight="1">
      <c r="A445" s="6" t="str">
        <f>'Trošenje sredstava'!A386</f>
        <v>VULKAL D.O.O.</v>
      </c>
      <c r="B445" s="7" t="str">
        <f>'Trošenje sredstava'!B386</f>
        <v>90439696130</v>
      </c>
      <c r="C445" s="6" t="str">
        <f>'Trošenje sredstava'!C386</f>
        <v>ZAGREB</v>
      </c>
      <c r="D445" s="8">
        <f>'Trošenje sredstava'!D386</f>
        <v>4596.1499999999996</v>
      </c>
      <c r="E445" s="6" t="str">
        <f>'Trošenje sredstava'!E386</f>
        <v>4227 - Uređaji, strojevi i oprema za ostale namjene</v>
      </c>
    </row>
    <row r="446" spans="1:5" ht="33.950000000000003" customHeight="1">
      <c r="A446" s="3" t="str">
        <f>'Trošenje sredstava'!A399</f>
        <v>ZEM NADZOR d.o.o.</v>
      </c>
      <c r="B446" s="4" t="str">
        <f>'Trošenje sredstava'!B399</f>
        <v>38867321879</v>
      </c>
      <c r="C446" s="3" t="str">
        <f>'Trošenje sredstava'!C399</f>
        <v>ZAGREB</v>
      </c>
      <c r="D446" s="5">
        <f>'Trošenje sredstava'!D399</f>
        <v>6098.84</v>
      </c>
      <c r="E446" s="3" t="str">
        <f>'Trošenje sredstava'!E399</f>
        <v>4227 - Uređaji, strojevi i oprema za ostale namjene</v>
      </c>
    </row>
    <row r="447" spans="1:5" ht="33.950000000000003" customHeight="1">
      <c r="A447" s="9" t="s">
        <v>728</v>
      </c>
      <c r="B447" s="10"/>
      <c r="C447" s="9"/>
      <c r="D447" s="11">
        <f>SUM(D441:D446)</f>
        <v>138301.31</v>
      </c>
      <c r="E447" s="9" t="s">
        <v>87</v>
      </c>
    </row>
    <row r="448" spans="1:5" ht="33.950000000000003" customHeight="1">
      <c r="A448" s="3"/>
      <c r="B448" s="4"/>
      <c r="C448" s="3"/>
      <c r="D448" s="5"/>
      <c r="E448" s="3"/>
    </row>
    <row r="449" spans="1:5" ht="33.950000000000003" customHeight="1">
      <c r="A449" s="6" t="str">
        <f>'Trošenje sredstava'!A50</f>
        <v>DANKOM-PROJEKT d.o.o.</v>
      </c>
      <c r="B449" s="7" t="str">
        <f>'Trošenje sredstava'!B50</f>
        <v>21218863018</v>
      </c>
      <c r="C449" s="6" t="str">
        <f>'Trošenje sredstava'!C50</f>
        <v>OTOČAC</v>
      </c>
      <c r="D449" s="8">
        <f>'Trošenje sredstava'!D50</f>
        <v>3050</v>
      </c>
      <c r="E449" s="6" t="str">
        <f>'Trošenje sredstava'!E50</f>
        <v>4511 - Dodatna ulaganja na građevinskim objektima</v>
      </c>
    </row>
    <row r="450" spans="1:5" ht="33.950000000000003" customHeight="1">
      <c r="A450" s="3" t="str">
        <f>'Trošenje sredstava'!A88</f>
        <v>FOREL PROJEKT d.o.o. Zagrebačka avenija 104 ZAGREB</v>
      </c>
      <c r="B450" s="4" t="str">
        <f>'Trošenje sredstava'!B88</f>
        <v>70207864520</v>
      </c>
      <c r="C450" s="3" t="str">
        <f>'Trošenje sredstava'!C88</f>
        <v>ZAGREB</v>
      </c>
      <c r="D450" s="5">
        <f>'Trošenje sredstava'!D88</f>
        <v>13640</v>
      </c>
      <c r="E450" s="3" t="str">
        <f>'Trošenje sredstava'!E88</f>
        <v>4511 - Dodatna ulaganja na građevinskim objektima</v>
      </c>
    </row>
    <row r="451" spans="1:5" ht="33.950000000000003" customHeight="1">
      <c r="A451" s="6" t="str">
        <f>'Trošenje sredstava'!A100</f>
        <v>GRAD-MAR USLUGE d.o.o.</v>
      </c>
      <c r="B451" s="7" t="str">
        <f>'Trošenje sredstava'!B100</f>
        <v>41528409603</v>
      </c>
      <c r="C451" s="6" t="str">
        <f>'Trošenje sredstava'!C100</f>
        <v>ZAGREB SUSEDGRAD</v>
      </c>
      <c r="D451" s="8">
        <f>'Trošenje sredstava'!D100</f>
        <v>58497.279999999999</v>
      </c>
      <c r="E451" s="6" t="str">
        <f>'Trošenje sredstava'!E100</f>
        <v>4511 - Dodatna ulaganja na građevinskim objektima</v>
      </c>
    </row>
    <row r="452" spans="1:5" ht="33.950000000000003" customHeight="1">
      <c r="A452" s="3" t="str">
        <f>'Trošenje sredstava'!A101</f>
        <v>GRAĐEVINSKI OBRT RAPOGRADNJA</v>
      </c>
      <c r="B452" s="4" t="str">
        <f>'Trošenje sredstava'!B101</f>
        <v>41163809257</v>
      </c>
      <c r="C452" s="3" t="str">
        <f>'Trošenje sredstava'!C101</f>
        <v>KORENICA</v>
      </c>
      <c r="D452" s="5">
        <f>'Trošenje sredstava'!D101</f>
        <v>40432.9</v>
      </c>
      <c r="E452" s="3" t="str">
        <f>'Trošenje sredstava'!E101</f>
        <v>4511 - Dodatna ulaganja na građevinskim objektima</v>
      </c>
    </row>
    <row r="453" spans="1:5" ht="33.950000000000003" customHeight="1">
      <c r="A453" s="6" t="str">
        <f>'Trošenje sredstava'!A104</f>
        <v>Growth strategies d.o.o.</v>
      </c>
      <c r="B453" s="7" t="str">
        <f>'Trošenje sredstava'!B104</f>
        <v>20023728589</v>
      </c>
      <c r="C453" s="6" t="str">
        <f>'Trošenje sredstava'!C104</f>
        <v>ZAGREB</v>
      </c>
      <c r="D453" s="8">
        <f>'Trošenje sredstava'!D104</f>
        <v>3800</v>
      </c>
      <c r="E453" s="6" t="str">
        <f>'Trošenje sredstava'!E104</f>
        <v>4511 - Dodatna ulaganja na građevinskim objektima</v>
      </c>
    </row>
    <row r="454" spans="1:5" ht="33.950000000000003" customHeight="1">
      <c r="A454" s="3" t="str">
        <f>'Trošenje sredstava'!A209</f>
        <v>MARJANOVIĆ, obrt za usluge u šumarstvu BRAĆE GOJAK 42 KARLOVAC</v>
      </c>
      <c r="B454" s="4" t="str">
        <f>'Trošenje sredstava'!B209</f>
        <v>46063133742</v>
      </c>
      <c r="C454" s="3" t="str">
        <f>'Trošenje sredstava'!C209</f>
        <v>KARLOVAC</v>
      </c>
      <c r="D454" s="5">
        <f>'Trošenje sredstava'!D209</f>
        <v>127902.43</v>
      </c>
      <c r="E454" s="3" t="str">
        <f>'Trošenje sredstava'!E209</f>
        <v>4511 - Dodatna ulaganja na građevinskim objektima</v>
      </c>
    </row>
    <row r="455" spans="1:5" ht="33.950000000000003" customHeight="1">
      <c r="A455" s="6" t="str">
        <f>'Trošenje sredstava'!A221</f>
        <v>MI-MARIS D.O.O.</v>
      </c>
      <c r="B455" s="7" t="str">
        <f>'Trošenje sredstava'!B221</f>
        <v>38118858399</v>
      </c>
      <c r="C455" s="6" t="str">
        <f>'Trošenje sredstava'!C221</f>
        <v>IVANIĆ GRAD</v>
      </c>
      <c r="D455" s="8">
        <f>'Trošenje sredstava'!D221</f>
        <v>649137.1</v>
      </c>
      <c r="E455" s="6" t="str">
        <f>'Trošenje sredstava'!E221</f>
        <v>4511 - Dodatna ulaganja na građevinskim objektima</v>
      </c>
    </row>
    <row r="456" spans="1:5" ht="33.950000000000003" customHeight="1">
      <c r="A456" s="3" t="str">
        <f>'Trošenje sredstava'!A301</f>
        <v>RADNIK, GRAĐEVINARSTVO I GRAĐEVINSKA INDUSTRIJA</v>
      </c>
      <c r="B456" s="4" t="str">
        <f>'Trošenje sredstava'!B301</f>
        <v>21846792292</v>
      </c>
      <c r="C456" s="3" t="str">
        <f>'Trošenje sredstava'!C301</f>
        <v>KRIŽEVCI</v>
      </c>
      <c r="D456" s="5">
        <f>'Trošenje sredstava'!D301</f>
        <v>996565.43</v>
      </c>
      <c r="E456" s="3" t="str">
        <f>'Trošenje sredstava'!E301</f>
        <v>4511 - Dodatna ulaganja na građevinskim objektima</v>
      </c>
    </row>
    <row r="457" spans="1:5" ht="33.950000000000003" customHeight="1">
      <c r="A457" s="6" t="str">
        <f>'Trošenje sredstava'!A307</f>
        <v>RELIANCE d.o.o.</v>
      </c>
      <c r="B457" s="7" t="str">
        <f>'Trošenje sredstava'!B307</f>
        <v>55509707625</v>
      </c>
      <c r="C457" s="6" t="str">
        <f>'Trošenje sredstava'!C307</f>
        <v>SPLIT</v>
      </c>
      <c r="D457" s="8">
        <f>'Trošenje sredstava'!D307</f>
        <v>56075.3</v>
      </c>
      <c r="E457" s="6" t="str">
        <f>'Trošenje sredstava'!E307</f>
        <v>4511 - Dodatna ulaganja na građevinskim objektima</v>
      </c>
    </row>
    <row r="458" spans="1:5" ht="33.950000000000003" customHeight="1">
      <c r="A458" s="3" t="str">
        <f>'Trošenje sredstava'!A326</f>
        <v>SEDRA CONSULTING D.O.O.</v>
      </c>
      <c r="B458" s="4" t="str">
        <f>'Trošenje sredstava'!B326</f>
        <v>09177957072</v>
      </c>
      <c r="C458" s="3" t="str">
        <f>'Trošenje sredstava'!C326</f>
        <v>ZAGREB SLOBOŠTINA</v>
      </c>
      <c r="D458" s="5">
        <f>'Trošenje sredstava'!D326</f>
        <v>866.91</v>
      </c>
      <c r="E458" s="3" t="str">
        <f>'Trošenje sredstava'!E326</f>
        <v>4511 - Dodatna ulaganja na građevinskim objektima</v>
      </c>
    </row>
    <row r="459" spans="1:5" ht="33.950000000000003" customHeight="1">
      <c r="A459" s="6" t="str">
        <f>'Trošenje sredstava'!A378</f>
        <v>VESELČIĆ d.o.o.</v>
      </c>
      <c r="B459" s="7" t="str">
        <f>'Trošenje sredstava'!B378</f>
        <v>33971755655</v>
      </c>
      <c r="C459" s="6" t="str">
        <f>'Trošenje sredstava'!C378</f>
        <v>ZAGREB</v>
      </c>
      <c r="D459" s="8">
        <f>'Trošenje sredstava'!D378</f>
        <v>142086.31</v>
      </c>
      <c r="E459" s="6" t="str">
        <f>'Trošenje sredstava'!E378</f>
        <v>4511 - Dodatna ulaganja na građevinskim objektima</v>
      </c>
    </row>
    <row r="460" spans="1:5" ht="33.950000000000003" customHeight="1">
      <c r="A460" s="9" t="s">
        <v>728</v>
      </c>
      <c r="B460" s="10"/>
      <c r="C460" s="9"/>
      <c r="D460" s="11">
        <f>SUM(D449:D459)</f>
        <v>2092053.6600000001</v>
      </c>
      <c r="E460" s="9" t="s">
        <v>106</v>
      </c>
    </row>
    <row r="461" spans="1:5" ht="33.950000000000003" customHeight="1">
      <c r="A461" s="6"/>
      <c r="B461" s="7"/>
      <c r="C461" s="6"/>
      <c r="D461" s="8"/>
      <c r="E461" s="6"/>
    </row>
    <row r="462" spans="1:5" ht="33.950000000000003" customHeight="1">
      <c r="A462" s="9" t="s">
        <v>727</v>
      </c>
      <c r="B462" s="10"/>
      <c r="C462" s="9"/>
      <c r="D462" s="11">
        <f>SUM(D12,D40,D168,D177,D193,D204,D207,D215,D253,D274,D299,D306,D313,D349,D361,D389,D392,D397,D416,D420,D426,D429,D432,D436,D439,D447,D460)</f>
        <v>4458958.4399999995</v>
      </c>
      <c r="E462" s="9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Trošenje sredstava</vt:lpstr>
      <vt:lpstr>Trošenje sredstava po kontima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Galac</dc:creator>
  <cp:lastModifiedBy>Tanja Galac</cp:lastModifiedBy>
  <dcterms:created xsi:type="dcterms:W3CDTF">2026-09-23T12:00:01Z</dcterms:created>
  <dcterms:modified xsi:type="dcterms:W3CDTF">2026-09-23T12:00:01Z</dcterms:modified>
</cp:coreProperties>
</file>